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Avail." sheetId="1" r:id="rId1"/>
  </sheets>
  <definedNames>
    <definedName name="_xlnm.Print_Area" localSheetId="0">'Avail.'!$A$1:$H$101</definedName>
  </definedNames>
  <calcPr fullCalcOnLoad="1"/>
</workbook>
</file>

<file path=xl/sharedStrings.xml><?xml version="1.0" encoding="utf-8"?>
<sst xmlns="http://schemas.openxmlformats.org/spreadsheetml/2006/main" count="179" uniqueCount="88">
  <si>
    <t>SIZE</t>
  </si>
  <si>
    <t>DATE</t>
  </si>
  <si>
    <t>QUANTITY</t>
  </si>
  <si>
    <t>TC</t>
  </si>
  <si>
    <t xml:space="preserve">PLANT NAME                                                       </t>
  </si>
  <si>
    <t>18810 Turtle Creek Lane, Magnolia, Texas  77355</t>
  </si>
  <si>
    <t>S</t>
  </si>
  <si>
    <t>Notes</t>
  </si>
  <si>
    <t>UNIT PRICE</t>
  </si>
  <si>
    <t xml:space="preserve"> + 30¢/pl royalty Branded Pots and Tags Not Included</t>
  </si>
  <si>
    <t>Rachel@magnoliagardens.com      www.MGNLiners.com</t>
  </si>
  <si>
    <t>NOW</t>
  </si>
  <si>
    <t xml:space="preserve"> + 25¢/pl royalty  </t>
  </si>
  <si>
    <t>Yucca pendula</t>
  </si>
  <si>
    <t xml:space="preserve">Available to licensed growers only </t>
  </si>
  <si>
    <t>(800)931.9555</t>
  </si>
  <si>
    <t>Nandina domestica 'Jaytee' PP14,668 Harbor Belle™</t>
  </si>
  <si>
    <t>Agave ochahui</t>
  </si>
  <si>
    <t>Farfugium japonicum Gigantea</t>
  </si>
  <si>
    <t>LINER PRICE</t>
  </si>
  <si>
    <t xml:space="preserve"> + 30¢/pl royalty </t>
  </si>
  <si>
    <t>October</t>
  </si>
  <si>
    <t>Agave gemniflora</t>
  </si>
  <si>
    <t xml:space="preserve">Agave parryi var truncata </t>
  </si>
  <si>
    <t>Terms and Conditions on back</t>
  </si>
  <si>
    <t xml:space="preserve"> + 25¢/pl royalty </t>
  </si>
  <si>
    <r>
      <t xml:space="preserve">January </t>
    </r>
    <r>
      <rPr>
        <b/>
        <sz val="10"/>
        <rFont val="Tahoma"/>
        <family val="2"/>
      </rPr>
      <t>2025</t>
    </r>
  </si>
  <si>
    <t>June</t>
  </si>
  <si>
    <t>May</t>
  </si>
  <si>
    <t>Next crop available September 2024</t>
  </si>
  <si>
    <t>September</t>
  </si>
  <si>
    <t>Next crop available October 2024</t>
  </si>
  <si>
    <t>Agave 'Blue Flame'</t>
  </si>
  <si>
    <r>
      <t xml:space="preserve">March </t>
    </r>
    <r>
      <rPr>
        <b/>
        <sz val="10"/>
        <rFont val="Tahoma"/>
        <family val="2"/>
      </rPr>
      <t>2025</t>
    </r>
  </si>
  <si>
    <t xml:space="preserve"> + 20¢/pl royalty </t>
  </si>
  <si>
    <t xml:space="preserve"> + 30¢/pl </t>
  </si>
  <si>
    <r>
      <t xml:space="preserve">July </t>
    </r>
    <r>
      <rPr>
        <b/>
        <sz val="10"/>
        <rFont val="Tahoma"/>
        <family val="2"/>
      </rPr>
      <t>2025</t>
    </r>
  </si>
  <si>
    <t>Next crop available July 2025</t>
  </si>
  <si>
    <r>
      <rPr>
        <i/>
        <sz val="10"/>
        <rFont val="Tahoma"/>
        <family val="2"/>
      </rPr>
      <t>Agapanthus</t>
    </r>
    <r>
      <rPr>
        <sz val="10"/>
        <rFont val="Tahoma"/>
        <family val="2"/>
      </rPr>
      <t xml:space="preserve"> 'Ever Amethyst' PPAF**</t>
    </r>
  </si>
  <si>
    <r>
      <rPr>
        <i/>
        <sz val="10"/>
        <rFont val="Tahoma"/>
        <family val="2"/>
      </rPr>
      <t>Agapanthus</t>
    </r>
    <r>
      <rPr>
        <sz val="10"/>
        <rFont val="Tahoma"/>
        <family val="2"/>
      </rPr>
      <t xml:space="preserve"> 'Ever Midnight' PPAF**</t>
    </r>
  </si>
  <si>
    <r>
      <rPr>
        <i/>
        <sz val="10"/>
        <rFont val="Tahoma"/>
        <family val="2"/>
      </rPr>
      <t>Agapanthus</t>
    </r>
    <r>
      <rPr>
        <sz val="10"/>
        <rFont val="Tahoma"/>
        <family val="2"/>
      </rPr>
      <t xml:space="preserve"> 'Ever Twilight' PPAF**</t>
    </r>
  </si>
  <si>
    <r>
      <t>Agapanthus a. '</t>
    </r>
    <r>
      <rPr>
        <sz val="10"/>
        <rFont val="Arial"/>
        <family val="2"/>
      </rPr>
      <t xml:space="preserve">Improved Peter Pan' </t>
    </r>
  </si>
  <si>
    <r>
      <rPr>
        <i/>
        <sz val="10"/>
        <rFont val="Arial"/>
        <family val="2"/>
      </rPr>
      <t xml:space="preserve">Agapanthus hybrid </t>
    </r>
    <r>
      <rPr>
        <sz val="10"/>
        <rFont val="Arial"/>
        <family val="2"/>
      </rPr>
      <t>'Northern Star' PP 20,957</t>
    </r>
  </si>
  <si>
    <r>
      <t>Agapanthus orientalis ‘</t>
    </r>
    <r>
      <rPr>
        <sz val="10"/>
        <rFont val="Arial"/>
        <family val="2"/>
      </rPr>
      <t>PMN06’ Queen Mum</t>
    </r>
  </si>
  <si>
    <r>
      <t xml:space="preserve">Agapanthus </t>
    </r>
    <r>
      <rPr>
        <sz val="10"/>
        <rFont val="Arial"/>
        <family val="2"/>
      </rPr>
      <t>'Twister' PP 25,519</t>
    </r>
    <r>
      <rPr>
        <sz val="10"/>
        <rFont val="Tahoma"/>
        <family val="2"/>
      </rPr>
      <t xml:space="preserve"> (Indigo Frost</t>
    </r>
    <r>
      <rPr>
        <sz val="10"/>
        <rFont val="Calibri"/>
        <family val="2"/>
      </rPr>
      <t>™</t>
    </r>
    <r>
      <rPr>
        <sz val="10"/>
        <rFont val="Tahoma"/>
        <family val="2"/>
      </rPr>
      <t>)</t>
    </r>
  </si>
  <si>
    <r>
      <t xml:space="preserve">Agave </t>
    </r>
    <r>
      <rPr>
        <sz val="10"/>
        <rFont val="Arial"/>
        <family val="2"/>
      </rPr>
      <t>'Blue Glow'</t>
    </r>
  </si>
  <si>
    <r>
      <t xml:space="preserve">Agave </t>
    </r>
    <r>
      <rPr>
        <sz val="10"/>
        <rFont val="Tahoma"/>
        <family val="2"/>
      </rPr>
      <t>Americana</t>
    </r>
  </si>
  <si>
    <r>
      <t>Agave celsii '</t>
    </r>
    <r>
      <rPr>
        <sz val="10"/>
        <rFont val="Tahoma"/>
        <family val="2"/>
      </rPr>
      <t>Nova'</t>
    </r>
  </si>
  <si>
    <r>
      <t>Agave ovatifolia '</t>
    </r>
    <r>
      <rPr>
        <sz val="10"/>
        <rFont val="Tahoma"/>
        <family val="2"/>
      </rPr>
      <t>Frosty Blue</t>
    </r>
    <r>
      <rPr>
        <i/>
        <sz val="10"/>
        <rFont val="Tahoma"/>
        <family val="2"/>
      </rPr>
      <t>'</t>
    </r>
  </si>
  <si>
    <r>
      <rPr>
        <i/>
        <sz val="10"/>
        <rFont val="Arial"/>
        <family val="2"/>
      </rPr>
      <t>Aloe</t>
    </r>
    <r>
      <rPr>
        <sz val="10"/>
        <rFont val="Arial"/>
        <family val="2"/>
      </rPr>
      <t xml:space="preserve"> 'Hercules'</t>
    </r>
  </si>
  <si>
    <r>
      <t xml:space="preserve">Aloe </t>
    </r>
    <r>
      <rPr>
        <sz val="10"/>
        <rFont val="Tahoma"/>
        <family val="2"/>
      </rPr>
      <t>'Safari Rose' PP 28,002</t>
    </r>
  </si>
  <si>
    <r>
      <t xml:space="preserve">Aloe </t>
    </r>
    <r>
      <rPr>
        <sz val="10"/>
        <rFont val="Tahoma"/>
        <family val="2"/>
      </rPr>
      <t>'Safari Sunrise' PP 23,336</t>
    </r>
  </si>
  <si>
    <r>
      <t xml:space="preserve">Alpinia zerumbet </t>
    </r>
    <r>
      <rPr>
        <sz val="10"/>
        <rFont val="Arial"/>
        <family val="2"/>
      </rPr>
      <t>'Variegata'</t>
    </r>
  </si>
  <si>
    <r>
      <t xml:space="preserve">Hesperaloe parvifolia </t>
    </r>
    <r>
      <rPr>
        <sz val="10"/>
        <rFont val="Arial"/>
        <family val="2"/>
      </rPr>
      <t>Red Yucca</t>
    </r>
  </si>
  <si>
    <r>
      <t xml:space="preserve">Nandina domestica </t>
    </r>
    <r>
      <rPr>
        <sz val="10"/>
        <rFont val="Arial"/>
        <family val="2"/>
      </rPr>
      <t>'Blush' **</t>
    </r>
  </si>
  <si>
    <r>
      <t>Nandina domestica '</t>
    </r>
    <r>
      <rPr>
        <sz val="10"/>
        <rFont val="Tahoma"/>
        <family val="2"/>
      </rPr>
      <t>Cool Glow Lime' PPAF</t>
    </r>
  </si>
  <si>
    <r>
      <t>Nandina domestica '</t>
    </r>
    <r>
      <rPr>
        <sz val="10"/>
        <rFont val="Tahoma"/>
        <family val="2"/>
      </rPr>
      <t>Cool Glow Peach' PPAF</t>
    </r>
  </si>
  <si>
    <r>
      <t>Nandina domestica '</t>
    </r>
    <r>
      <rPr>
        <sz val="10"/>
        <rFont val="Tahoma"/>
        <family val="2"/>
      </rPr>
      <t>Cool Glow Pomegranate' PPAF</t>
    </r>
  </si>
  <si>
    <r>
      <t xml:space="preserve">Nandina domestica </t>
    </r>
    <r>
      <rPr>
        <sz val="10"/>
        <rFont val="Arial"/>
        <family val="2"/>
      </rPr>
      <t>'Compacta'</t>
    </r>
  </si>
  <si>
    <r>
      <t xml:space="preserve">Nandina domestica </t>
    </r>
    <r>
      <rPr>
        <sz val="10"/>
        <rFont val="Arial"/>
        <family val="2"/>
      </rPr>
      <t xml:space="preserve">'Flirt' ** </t>
    </r>
  </si>
  <si>
    <r>
      <t xml:space="preserve">Nandina domestica nana </t>
    </r>
    <r>
      <rPr>
        <b/>
        <sz val="10"/>
        <rFont val="Arial"/>
        <family val="2"/>
      </rPr>
      <t>'Firepower'</t>
    </r>
  </si>
  <si>
    <r>
      <t xml:space="preserve">Nandina domestica </t>
    </r>
    <r>
      <rPr>
        <b/>
        <sz val="10"/>
        <rFont val="Arial"/>
        <family val="2"/>
      </rPr>
      <t>'Gulf Stream'</t>
    </r>
  </si>
  <si>
    <r>
      <t>Nandina domestica '</t>
    </r>
    <r>
      <rPr>
        <sz val="10"/>
        <rFont val="Arial"/>
        <family val="2"/>
      </rPr>
      <t xml:space="preserve">Harbour Dwarf' </t>
    </r>
  </si>
  <si>
    <r>
      <t>Yucca '</t>
    </r>
    <r>
      <rPr>
        <sz val="10"/>
        <rFont val="Arial"/>
        <family val="2"/>
      </rPr>
      <t>Bright Edge'</t>
    </r>
  </si>
  <si>
    <r>
      <t>Yucca '</t>
    </r>
    <r>
      <rPr>
        <sz val="10"/>
        <rFont val="Arial"/>
        <family val="2"/>
      </rPr>
      <t>Color Guard'</t>
    </r>
  </si>
  <si>
    <t>January 2025</t>
  </si>
  <si>
    <t>Next crop available January 2025</t>
  </si>
  <si>
    <t>Next crop available March 2024</t>
  </si>
  <si>
    <t>Next crop available December 2024</t>
  </si>
  <si>
    <r>
      <t xml:space="preserve">Nandina domestica </t>
    </r>
    <r>
      <rPr>
        <b/>
        <sz val="10"/>
        <rFont val="Arial"/>
        <family val="2"/>
      </rPr>
      <t xml:space="preserve">'Moon Bay' </t>
    </r>
  </si>
  <si>
    <t xml:space="preserve">August </t>
  </si>
  <si>
    <t>Next crop available August 2024</t>
  </si>
  <si>
    <r>
      <rPr>
        <i/>
        <sz val="10"/>
        <rFont val="Arial"/>
        <family val="2"/>
      </rPr>
      <t>Aloe</t>
    </r>
    <r>
      <rPr>
        <sz val="10"/>
        <rFont val="Arial"/>
        <family val="2"/>
      </rPr>
      <t xml:space="preserve"> 'Blue Elf'</t>
    </r>
  </si>
  <si>
    <t>SALE! NO ADDITIONAL DISCOUNTS</t>
  </si>
  <si>
    <r>
      <rPr>
        <b/>
        <i/>
        <sz val="10"/>
        <color indexed="10"/>
        <rFont val="Tahoma"/>
        <family val="2"/>
      </rPr>
      <t xml:space="preserve">Callistemon viminalis </t>
    </r>
    <r>
      <rPr>
        <b/>
        <sz val="10"/>
        <color indexed="10"/>
        <rFont val="Tahoma"/>
        <family val="2"/>
      </rPr>
      <t>'Little John'</t>
    </r>
  </si>
  <si>
    <r>
      <t xml:space="preserve">Agave victoria-reginae </t>
    </r>
    <r>
      <rPr>
        <sz val="10"/>
        <rFont val="Tahoma"/>
        <family val="2"/>
      </rPr>
      <t>'Queen Victoria'</t>
    </r>
  </si>
  <si>
    <r>
      <t xml:space="preserve">June </t>
    </r>
    <r>
      <rPr>
        <b/>
        <sz val="10"/>
        <rFont val="Tahoma"/>
        <family val="2"/>
      </rPr>
      <t>2025</t>
    </r>
  </si>
  <si>
    <t>Next crop available July 2024</t>
  </si>
  <si>
    <t xml:space="preserve">July  </t>
  </si>
  <si>
    <t>March 2025</t>
  </si>
  <si>
    <r>
      <t xml:space="preserve">Nandina domestica </t>
    </r>
    <r>
      <rPr>
        <sz val="10"/>
        <rFont val="Arial"/>
        <family val="2"/>
      </rPr>
      <t>'Burgundy Wine'</t>
    </r>
  </si>
  <si>
    <t>Next crop available March 2025</t>
  </si>
  <si>
    <r>
      <t xml:space="preserve">Nandina domestica </t>
    </r>
    <r>
      <rPr>
        <sz val="10"/>
        <rFont val="Arial"/>
        <family val="2"/>
      </rPr>
      <t>'Lemon Lime' **</t>
    </r>
  </si>
  <si>
    <r>
      <t xml:space="preserve">Nandina domestica </t>
    </r>
    <r>
      <rPr>
        <sz val="10"/>
        <rFont val="Tahoma"/>
        <family val="2"/>
      </rPr>
      <t xml:space="preserve">'Obsession' ** </t>
    </r>
  </si>
  <si>
    <t>December</t>
  </si>
  <si>
    <r>
      <t xml:space="preserve">Nandina domestica </t>
    </r>
    <r>
      <rPr>
        <sz val="10"/>
        <rFont val="Arial"/>
        <family val="2"/>
      </rPr>
      <t xml:space="preserve">'Twilight'  </t>
    </r>
  </si>
  <si>
    <t>February 2025</t>
  </si>
  <si>
    <t>Next crop available February 2025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</si>
</sst>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 numFmtId="172" formatCode="#,##0.00\ %"/>
  </numFmts>
  <fonts count="74">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sz val="26"/>
      <name val="Tahoma"/>
      <family val="2"/>
    </font>
    <font>
      <sz val="10"/>
      <name val="Tahoma"/>
      <family val="2"/>
    </font>
    <font>
      <sz val="20"/>
      <name val="Tahoma"/>
      <family val="2"/>
    </font>
    <font>
      <sz val="12"/>
      <name val="Footlight MT Light"/>
      <family val="1"/>
    </font>
    <font>
      <sz val="10"/>
      <name val="Lucida Sans"/>
      <family val="2"/>
    </font>
    <font>
      <b/>
      <sz val="10"/>
      <name val="Arial"/>
      <family val="2"/>
    </font>
    <font>
      <i/>
      <sz val="10"/>
      <name val="Tahoma"/>
      <family val="2"/>
    </font>
    <font>
      <sz val="20"/>
      <name val="Lush"/>
      <family val="2"/>
    </font>
    <font>
      <sz val="22"/>
      <name val="Lush"/>
      <family val="2"/>
    </font>
    <font>
      <b/>
      <sz val="10"/>
      <name val="Tahoma"/>
      <family val="2"/>
    </font>
    <font>
      <i/>
      <sz val="10"/>
      <name val="Arial"/>
      <family val="2"/>
    </font>
    <font>
      <sz val="10"/>
      <name val="Calibri"/>
      <family val="2"/>
    </font>
    <font>
      <i/>
      <sz val="10"/>
      <color indexed="8"/>
      <name val="Tahoma"/>
      <family val="2"/>
    </font>
    <font>
      <b/>
      <i/>
      <sz val="10"/>
      <name val="Tahoma"/>
      <family val="2"/>
    </font>
    <font>
      <b/>
      <sz val="10"/>
      <color indexed="10"/>
      <name val="Tahoma"/>
      <family val="2"/>
    </font>
    <font>
      <b/>
      <i/>
      <sz val="10"/>
      <color indexed="10"/>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sz val="10"/>
      <color indexed="8"/>
      <name val="Tahoma"/>
      <family val="2"/>
    </font>
    <font>
      <sz val="10"/>
      <color indexed="8"/>
      <name val="Arial"/>
      <family val="2"/>
    </font>
    <font>
      <sz val="10"/>
      <color indexed="10"/>
      <name val="Arial"/>
      <family val="2"/>
    </font>
    <font>
      <sz val="10"/>
      <color indexed="10"/>
      <name val="Tahoma"/>
      <family val="2"/>
    </font>
    <font>
      <b/>
      <u val="single"/>
      <sz val="10"/>
      <color indexed="8"/>
      <name val="Tahoma"/>
      <family val="0"/>
    </font>
    <font>
      <b/>
      <sz val="10"/>
      <color indexed="8"/>
      <name val="Tahoma"/>
      <family val="0"/>
    </font>
    <font>
      <i/>
      <sz val="9"/>
      <color indexed="10"/>
      <name val="Tahoma"/>
      <family val="0"/>
    </font>
    <font>
      <i/>
      <sz val="10"/>
      <color indexed="53"/>
      <name val="Lucida Sans"/>
      <family val="0"/>
    </font>
    <font>
      <b/>
      <sz val="36"/>
      <color indexed="8"/>
      <name val="Bahnschrift"/>
      <family val="0"/>
    </font>
    <font>
      <b/>
      <sz val="28"/>
      <color indexed="8"/>
      <name val="Bahnschrift"/>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sz val="10"/>
      <color theme="1"/>
      <name val="Tahoma"/>
      <family val="2"/>
    </font>
    <font>
      <sz val="10"/>
      <color theme="1"/>
      <name val="Arial"/>
      <family val="2"/>
    </font>
    <font>
      <sz val="10"/>
      <color rgb="FFFF0000"/>
      <name val="Arial"/>
      <family val="2"/>
    </font>
    <font>
      <sz val="10"/>
      <color rgb="FFFF0000"/>
      <name val="Tahoma"/>
      <family val="2"/>
    </font>
    <font>
      <b/>
      <sz val="10"/>
      <color rgb="FFFF0000"/>
      <name val="Tahoma"/>
      <family val="2"/>
    </font>
    <font>
      <b/>
      <i/>
      <sz val="10"/>
      <color rgb="FFFF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6">
    <xf numFmtId="0" fontId="0" fillId="0" borderId="0" xfId="0" applyAlignment="1">
      <alignment/>
    </xf>
    <xf numFmtId="0" fontId="4" fillId="0" borderId="0" xfId="0" applyFont="1" applyFill="1" applyAlignment="1">
      <alignment horizontal="center"/>
    </xf>
    <xf numFmtId="0" fontId="6" fillId="0" borderId="10" xfId="0" applyFont="1" applyFill="1" applyBorder="1" applyAlignment="1">
      <alignment horizontal="center" vertical="center"/>
    </xf>
    <xf numFmtId="0" fontId="0" fillId="0" borderId="0" xfId="0" applyFont="1" applyFill="1" applyAlignment="1">
      <alignment/>
    </xf>
    <xf numFmtId="0" fontId="67" fillId="0" borderId="0" xfId="0" applyFont="1" applyFill="1" applyAlignment="1">
      <alignment/>
    </xf>
    <xf numFmtId="164" fontId="6" fillId="0" borderId="0" xfId="0" applyNumberFormat="1" applyFont="1" applyFill="1" applyAlignment="1">
      <alignment horizontal="left" vertical="center"/>
    </xf>
    <xf numFmtId="0" fontId="9" fillId="0" borderId="0" xfId="0" applyFont="1" applyFill="1" applyAlignment="1">
      <alignment horizontal="center" vertical="center"/>
    </xf>
    <xf numFmtId="0" fontId="5" fillId="0" borderId="0" xfId="0" applyFont="1" applyFill="1" applyAlignment="1">
      <alignment vertical="center"/>
    </xf>
    <xf numFmtId="3" fontId="5" fillId="0" borderId="0" xfId="0" applyNumberFormat="1" applyFont="1" applyFill="1" applyAlignment="1">
      <alignment horizontal="center" vertical="center" shrinkToFit="1"/>
    </xf>
    <xf numFmtId="0" fontId="4" fillId="0" borderId="0" xfId="0" applyFont="1" applyFill="1" applyAlignment="1">
      <alignment horizontal="center" vertical="center"/>
    </xf>
    <xf numFmtId="0" fontId="6" fillId="0" borderId="0" xfId="0" applyFont="1" applyFill="1" applyAlignment="1">
      <alignment/>
    </xf>
    <xf numFmtId="0" fontId="7" fillId="0" borderId="0" xfId="0" applyFont="1" applyFill="1" applyAlignment="1">
      <alignment vertical="center"/>
    </xf>
    <xf numFmtId="3" fontId="7" fillId="0" borderId="0" xfId="0" applyNumberFormat="1" applyFont="1" applyFill="1" applyAlignment="1">
      <alignment horizontal="center" vertical="center" shrinkToFit="1"/>
    </xf>
    <xf numFmtId="0" fontId="11"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3" fontId="6" fillId="0" borderId="0" xfId="0" applyNumberFormat="1" applyFont="1" applyFill="1" applyAlignment="1" applyProtection="1">
      <alignment horizontal="center" vertical="center" shrinkToFit="1"/>
      <protection locked="0"/>
    </xf>
    <xf numFmtId="49" fontId="6" fillId="0" borderId="0" xfId="0" applyNumberFormat="1" applyFont="1" applyFill="1" applyAlignment="1" applyProtection="1">
      <alignment horizontal="center" vertical="center" shrinkToFit="1"/>
      <protection locked="0"/>
    </xf>
    <xf numFmtId="165" fontId="6"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5" fillId="0" borderId="0" xfId="0" applyFont="1" applyFill="1" applyAlignment="1">
      <alignment horizontal="center" vertical="center"/>
    </xf>
    <xf numFmtId="0" fontId="7" fillId="0" borderId="0" xfId="0" applyFont="1" applyFill="1" applyAlignment="1">
      <alignment horizontal="center" vertical="center"/>
    </xf>
    <xf numFmtId="165"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10" fillId="0" borderId="0" xfId="0" applyFont="1" applyFill="1" applyBorder="1" applyAlignment="1">
      <alignment/>
    </xf>
    <xf numFmtId="0" fontId="10" fillId="0" borderId="0" xfId="0" applyFont="1" applyFill="1" applyAlignment="1">
      <alignment/>
    </xf>
    <xf numFmtId="0" fontId="68" fillId="0" borderId="10" xfId="0" applyFont="1" applyFill="1" applyBorder="1" applyAlignment="1" applyProtection="1">
      <alignment horizontal="center" vertical="center"/>
      <protection locked="0"/>
    </xf>
    <xf numFmtId="165" fontId="68" fillId="0" borderId="10" xfId="0" applyNumberFormat="1" applyFont="1" applyFill="1" applyBorder="1" applyAlignment="1" applyProtection="1">
      <alignment horizontal="center" vertical="center"/>
      <protection locked="0"/>
    </xf>
    <xf numFmtId="0" fontId="69" fillId="0" borderId="0" xfId="0" applyFont="1" applyFill="1" applyAlignment="1">
      <alignment/>
    </xf>
    <xf numFmtId="0" fontId="6" fillId="0" borderId="11" xfId="0" applyFont="1" applyFill="1" applyBorder="1" applyAlignment="1" applyProtection="1">
      <alignment horizontal="center" vertical="center"/>
      <protection locked="0"/>
    </xf>
    <xf numFmtId="165" fontId="6" fillId="0" borderId="11" xfId="0" applyNumberFormat="1"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shrinkToFit="1"/>
      <protection locked="0"/>
    </xf>
    <xf numFmtId="0" fontId="3" fillId="0" borderId="0" xfId="0" applyFont="1" applyFill="1" applyAlignment="1">
      <alignment horizontal="center"/>
    </xf>
    <xf numFmtId="3" fontId="0" fillId="0" borderId="0" xfId="0" applyNumberFormat="1" applyFont="1" applyFill="1" applyAlignment="1">
      <alignment horizontal="center" shrinkToFit="1"/>
    </xf>
    <xf numFmtId="0" fontId="0" fillId="0" borderId="0" xfId="0" applyFont="1" applyFill="1" applyAlignment="1">
      <alignment horizontal="center"/>
    </xf>
    <xf numFmtId="0" fontId="70" fillId="0" borderId="0" xfId="0" applyFont="1" applyFill="1" applyAlignment="1">
      <alignment/>
    </xf>
    <xf numFmtId="0" fontId="71" fillId="0" borderId="0" xfId="0" applyFont="1" applyFill="1" applyAlignment="1">
      <alignment/>
    </xf>
    <xf numFmtId="0" fontId="13" fillId="0" borderId="0" xfId="0" applyFont="1" applyFill="1" applyAlignment="1">
      <alignment horizontal="center" vertical="center"/>
    </xf>
    <xf numFmtId="3" fontId="13" fillId="0" borderId="0" xfId="0" applyNumberFormat="1" applyFont="1" applyFill="1" applyAlignment="1">
      <alignment horizontal="center" vertical="center" shrinkToFit="1"/>
    </xf>
    <xf numFmtId="0" fontId="70" fillId="0" borderId="0" xfId="0" applyFont="1" applyFill="1" applyAlignment="1">
      <alignment wrapText="1"/>
    </xf>
    <xf numFmtId="165" fontId="0" fillId="0" borderId="0" xfId="0" applyNumberFormat="1" applyFont="1" applyFill="1" applyAlignment="1">
      <alignment/>
    </xf>
    <xf numFmtId="165" fontId="70" fillId="0" borderId="0" xfId="0" applyNumberFormat="1" applyFont="1" applyFill="1" applyBorder="1" applyAlignment="1">
      <alignment/>
    </xf>
    <xf numFmtId="3" fontId="6" fillId="0" borderId="10" xfId="0" applyNumberFormat="1" applyFont="1" applyFill="1" applyBorder="1" applyAlignment="1">
      <alignment horizontal="center" vertical="center" shrinkToFit="1"/>
    </xf>
    <xf numFmtId="49" fontId="6" fillId="0" borderId="10" xfId="0" applyNumberFormat="1" applyFont="1" applyFill="1" applyBorder="1" applyAlignment="1" applyProtection="1">
      <alignment horizontal="center" vertical="center" shrinkToFit="1"/>
      <protection locked="0"/>
    </xf>
    <xf numFmtId="3" fontId="6" fillId="0" borderId="11" xfId="0" applyNumberFormat="1" applyFont="1" applyFill="1" applyBorder="1" applyAlignment="1" applyProtection="1">
      <alignment horizontal="center" vertical="center" shrinkToFit="1"/>
      <protection locked="0"/>
    </xf>
    <xf numFmtId="3" fontId="6" fillId="0" borderId="10" xfId="0" applyNumberFormat="1"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shrinkToFit="1"/>
      <protection locked="0"/>
    </xf>
    <xf numFmtId="165" fontId="14" fillId="0" borderId="10" xfId="0" applyNumberFormat="1" applyFont="1" applyFill="1" applyBorder="1" applyAlignment="1" applyProtection="1">
      <alignment horizontal="center" vertical="center"/>
      <protection locked="0"/>
    </xf>
    <xf numFmtId="3" fontId="14" fillId="0" borderId="10" xfId="0" applyNumberFormat="1" applyFont="1" applyFill="1" applyBorder="1" applyAlignment="1" applyProtection="1">
      <alignment horizontal="center" vertical="center" shrinkToFit="1"/>
      <protection locked="0"/>
    </xf>
    <xf numFmtId="0" fontId="9" fillId="0" borderId="0" xfId="0" applyFont="1" applyFill="1" applyAlignment="1">
      <alignment horizontal="center"/>
    </xf>
    <xf numFmtId="0" fontId="6" fillId="0" borderId="0" xfId="0" applyFont="1" applyFill="1" applyAlignment="1">
      <alignment horizontal="center" wrapText="1"/>
    </xf>
    <xf numFmtId="164"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shrinkToFit="1"/>
    </xf>
    <xf numFmtId="164"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xf>
    <xf numFmtId="164" fontId="6" fillId="0" borderId="12" xfId="0" applyNumberFormat="1" applyFont="1" applyFill="1" applyBorder="1" applyAlignment="1">
      <alignment vertical="center"/>
    </xf>
    <xf numFmtId="0" fontId="6" fillId="0" borderId="10" xfId="0" applyFont="1" applyFill="1" applyBorder="1" applyAlignment="1" applyProtection="1">
      <alignment horizontal="center" vertical="center" shrinkToFit="1"/>
      <protection locked="0"/>
    </xf>
    <xf numFmtId="0" fontId="11" fillId="0" borderId="12"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164" fontId="11" fillId="0" borderId="12" xfId="0" applyNumberFormat="1" applyFont="1" applyFill="1" applyBorder="1" applyAlignment="1">
      <alignment vertical="center"/>
    </xf>
    <xf numFmtId="0" fontId="68" fillId="0" borderId="12" xfId="0" applyFont="1" applyFill="1" applyBorder="1" applyAlignment="1">
      <alignment horizontal="center"/>
    </xf>
    <xf numFmtId="164" fontId="17" fillId="0" borderId="12" xfId="0" applyNumberFormat="1" applyFont="1" applyFill="1" applyBorder="1" applyAlignment="1">
      <alignment vertical="center"/>
    </xf>
    <xf numFmtId="0" fontId="0" fillId="0" borderId="12" xfId="0" applyFont="1" applyFill="1" applyBorder="1" applyAlignment="1" applyProtection="1">
      <alignment vertical="center"/>
      <protection locked="0"/>
    </xf>
    <xf numFmtId="0" fontId="6" fillId="0" borderId="11" xfId="0" applyFont="1" applyFill="1" applyBorder="1" applyAlignment="1" applyProtection="1">
      <alignment horizontal="center" vertical="center" shrinkToFit="1"/>
      <protection locked="0"/>
    </xf>
    <xf numFmtId="0" fontId="14" fillId="0" borderId="12" xfId="0" applyFont="1" applyFill="1" applyBorder="1" applyAlignment="1">
      <alignment horizontal="center"/>
    </xf>
    <xf numFmtId="0" fontId="18"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2" fillId="0" borderId="12" xfId="0" applyFont="1" applyFill="1" applyBorder="1" applyAlignment="1">
      <alignment horizontal="center"/>
    </xf>
    <xf numFmtId="0" fontId="72" fillId="0" borderId="10" xfId="0" applyFont="1" applyFill="1" applyBorder="1" applyAlignment="1" applyProtection="1">
      <alignment horizontal="center" vertical="center"/>
      <protection locked="0"/>
    </xf>
    <xf numFmtId="3" fontId="72" fillId="0" borderId="10" xfId="0" applyNumberFormat="1" applyFont="1" applyFill="1" applyBorder="1" applyAlignment="1">
      <alignment horizontal="center" vertical="center" shrinkToFit="1"/>
    </xf>
    <xf numFmtId="49" fontId="72" fillId="0" borderId="10" xfId="0" applyNumberFormat="1" applyFont="1" applyFill="1" applyBorder="1" applyAlignment="1" applyProtection="1">
      <alignment horizontal="center" vertical="center" shrinkToFit="1"/>
      <protection locked="0"/>
    </xf>
    <xf numFmtId="165" fontId="72" fillId="0" borderId="10" xfId="0" applyNumberFormat="1" applyFont="1" applyFill="1" applyBorder="1" applyAlignment="1" applyProtection="1">
      <alignment horizontal="center" vertical="center"/>
      <protection locked="0"/>
    </xf>
    <xf numFmtId="0" fontId="72" fillId="0" borderId="12" xfId="0" applyFont="1" applyFill="1" applyBorder="1" applyAlignment="1" applyProtection="1">
      <alignment vertical="center"/>
      <protection locked="0"/>
    </xf>
    <xf numFmtId="0" fontId="73" fillId="0" borderId="12" xfId="0" applyFont="1" applyFill="1" applyBorder="1" applyAlignment="1" applyProtection="1">
      <alignment vertical="center"/>
      <protection locked="0"/>
    </xf>
    <xf numFmtId="0" fontId="72" fillId="0" borderId="10" xfId="0" applyFont="1" applyFill="1" applyBorder="1" applyAlignment="1" applyProtection="1">
      <alignment horizontal="center" vertical="center" shrinkToFit="1"/>
      <protection locked="0"/>
    </xf>
    <xf numFmtId="0" fontId="8" fillId="0" borderId="0" xfId="0" applyFont="1" applyFill="1" applyAlignment="1">
      <alignment horizontal="center" vertical="center"/>
    </xf>
    <xf numFmtId="0" fontId="8" fillId="0" borderId="0" xfId="53" applyFont="1" applyFill="1" applyAlignment="1" applyProtection="1">
      <alignment horizontal="center" vertical="center"/>
      <protection/>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71" fillId="0" borderId="14" xfId="0" applyFont="1" applyFill="1" applyBorder="1" applyAlignment="1">
      <alignment horizontal="center"/>
    </xf>
    <xf numFmtId="0" fontId="70" fillId="0" borderId="14"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54</xdr:row>
      <xdr:rowOff>0</xdr:rowOff>
    </xdr:from>
    <xdr:to>
      <xdr:col>8</xdr:col>
      <xdr:colOff>0</xdr:colOff>
      <xdr:row>54</xdr:row>
      <xdr:rowOff>0</xdr:rowOff>
    </xdr:to>
    <xdr:sp>
      <xdr:nvSpPr>
        <xdr:cNvPr id="1" name="Text Box 1"/>
        <xdr:cNvSpPr txBox="1">
          <a:spLocks noChangeArrowheads="1"/>
        </xdr:cNvSpPr>
      </xdr:nvSpPr>
      <xdr:spPr>
        <a:xfrm>
          <a:off x="8286750" y="92487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54</xdr:row>
      <xdr:rowOff>0</xdr:rowOff>
    </xdr:from>
    <xdr:to>
      <xdr:col>8</xdr:col>
      <xdr:colOff>0</xdr:colOff>
      <xdr:row>54</xdr:row>
      <xdr:rowOff>0</xdr:rowOff>
    </xdr:to>
    <xdr:sp>
      <xdr:nvSpPr>
        <xdr:cNvPr id="2" name="Text Box 2"/>
        <xdr:cNvSpPr txBox="1">
          <a:spLocks noChangeArrowheads="1"/>
        </xdr:cNvSpPr>
      </xdr:nvSpPr>
      <xdr:spPr>
        <a:xfrm>
          <a:off x="8286750" y="92487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3</xdr:col>
      <xdr:colOff>704850</xdr:colOff>
      <xdr:row>3</xdr:row>
      <xdr:rowOff>190500</xdr:rowOff>
    </xdr:to>
    <xdr:pic>
      <xdr:nvPicPr>
        <xdr:cNvPr id="3" name="Picture 3" descr="TCMGNLogoBW[1]"/>
        <xdr:cNvPicPr preferRelativeResize="1">
          <a:picLocks noChangeAspect="1"/>
        </xdr:cNvPicPr>
      </xdr:nvPicPr>
      <xdr:blipFill>
        <a:blip r:embed="rId1"/>
        <a:stretch>
          <a:fillRect/>
        </a:stretch>
      </xdr:blipFill>
      <xdr:spPr>
        <a:xfrm>
          <a:off x="219075" y="0"/>
          <a:ext cx="3829050" cy="933450"/>
        </a:xfrm>
        <a:prstGeom prst="rect">
          <a:avLst/>
        </a:prstGeom>
        <a:noFill/>
        <a:ln w="9525" cmpd="sng">
          <a:noFill/>
        </a:ln>
      </xdr:spPr>
    </xdr:pic>
    <xdr:clientData/>
  </xdr:twoCellAnchor>
  <xdr:twoCellAnchor>
    <xdr:from>
      <xdr:col>5</xdr:col>
      <xdr:colOff>19050</xdr:colOff>
      <xdr:row>16</xdr:row>
      <xdr:rowOff>0</xdr:rowOff>
    </xdr:from>
    <xdr:to>
      <xdr:col>5</xdr:col>
      <xdr:colOff>171450</xdr:colOff>
      <xdr:row>16</xdr:row>
      <xdr:rowOff>0</xdr:rowOff>
    </xdr:to>
    <xdr:sp>
      <xdr:nvSpPr>
        <xdr:cNvPr id="4" name="Line 4"/>
        <xdr:cNvSpPr>
          <a:spLocks/>
        </xdr:cNvSpPr>
      </xdr:nvSpPr>
      <xdr:spPr>
        <a:xfrm flipV="1">
          <a:off x="4800600" y="3495675"/>
          <a:ext cx="152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0</xdr:rowOff>
    </xdr:from>
    <xdr:to>
      <xdr:col>8</xdr:col>
      <xdr:colOff>0</xdr:colOff>
      <xdr:row>16</xdr:row>
      <xdr:rowOff>0</xdr:rowOff>
    </xdr:to>
    <xdr:sp>
      <xdr:nvSpPr>
        <xdr:cNvPr id="5" name="AutoShape 5"/>
        <xdr:cNvSpPr>
          <a:spLocks/>
        </xdr:cNvSpPr>
      </xdr:nvSpPr>
      <xdr:spPr>
        <a:xfrm>
          <a:off x="8286750" y="34956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78</xdr:row>
      <xdr:rowOff>0</xdr:rowOff>
    </xdr:from>
    <xdr:ext cx="57150" cy="190500"/>
    <xdr:sp fLocksText="0">
      <xdr:nvSpPr>
        <xdr:cNvPr id="6" name="Text Box 16"/>
        <xdr:cNvSpPr txBox="1">
          <a:spLocks noChangeArrowheads="1"/>
        </xdr:cNvSpPr>
      </xdr:nvSpPr>
      <xdr:spPr>
        <a:xfrm>
          <a:off x="171450" y="12906375"/>
          <a:ext cx="571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53</xdr:row>
      <xdr:rowOff>152400</xdr:rowOff>
    </xdr:from>
    <xdr:to>
      <xdr:col>8</xdr:col>
      <xdr:colOff>66675</xdr:colOff>
      <xdr:row>104</xdr:row>
      <xdr:rowOff>38100</xdr:rowOff>
    </xdr:to>
    <xdr:sp>
      <xdr:nvSpPr>
        <xdr:cNvPr id="7" name="Text Box 22"/>
        <xdr:cNvSpPr txBox="1">
          <a:spLocks noChangeArrowheads="1"/>
        </xdr:cNvSpPr>
      </xdr:nvSpPr>
      <xdr:spPr>
        <a:xfrm>
          <a:off x="28575" y="9248775"/>
          <a:ext cx="8324850" cy="781050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Tahoma"/>
              <a:ea typeface="Tahoma"/>
              <a:cs typeface="Tahoma"/>
            </a:rPr>
            <a:t>Terms and Conditions:</a:t>
          </a:r>
          <a:r>
            <a:rPr lang="en-US" cap="none" sz="1000" b="1"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Shipping Season</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Year round excluding the weeks of Thanksgiving, Christmas &amp; New Year. 
</a:t>
          </a:r>
          <a:r>
            <a:rPr lang="en-US" cap="none" sz="1000" b="1" i="0" u="none" baseline="0">
              <a:solidFill>
                <a:srgbClr val="000000"/>
              </a:solidFill>
              <a:latin typeface="Tahoma"/>
              <a:ea typeface="Tahoma"/>
              <a:cs typeface="Tahoma"/>
            </a:rPr>
            <a:t>Lead Time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1000" b="0" i="0" u="none" baseline="0">
              <a:solidFill>
                <a:srgbClr val="000000"/>
              </a:solidFill>
              <a:latin typeface="Tahoma"/>
              <a:ea typeface="Tahoma"/>
              <a:cs typeface="Tahoma"/>
            </a:rPr>
            <a:t>For items that are not readily available, a lead time of 3 weeks is required prior to requested sow/stick week.
</a:t>
          </a:r>
          <a:r>
            <a:rPr lang="en-US" cap="none" sz="1000" b="0" i="0" u="none" baseline="0">
              <a:solidFill>
                <a:srgbClr val="000000"/>
              </a:solidFill>
              <a:latin typeface="Tahoma"/>
              <a:ea typeface="Tahoma"/>
              <a:cs typeface="Tahoma"/>
            </a:rPr>
            <a:t>For items coming from stage III Tissue Culture, allow minimum 6 month lead time. 
</a:t>
          </a:r>
          <a:r>
            <a:rPr lang="en-US" cap="none" sz="1000" b="0" i="0" u="none" baseline="0">
              <a:solidFill>
                <a:srgbClr val="000000"/>
              </a:solidFill>
              <a:latin typeface="Tahoma"/>
              <a:ea typeface="Tahoma"/>
              <a:cs typeface="Tahoma"/>
            </a:rPr>
            <a:t>All orders are subject to availability.
</a:t>
          </a:r>
          <a:r>
            <a:rPr lang="en-US" cap="none" sz="1000" b="0" i="0" u="none" baseline="0">
              <a:solidFill>
                <a:srgbClr val="000000"/>
              </a:solidFill>
              <a:latin typeface="Tahoma"/>
              <a:ea typeface="Tahoma"/>
              <a:cs typeface="Tahoma"/>
            </a:rPr>
            <a:t>TC-Tissue Culture, C-Cutting, D-Division, S-Seed
</a:t>
          </a:r>
          <a:r>
            <a:rPr lang="en-US" cap="none" sz="1000" b="1" i="0" u="none" baseline="0">
              <a:solidFill>
                <a:srgbClr val="000000"/>
              </a:solidFill>
              <a:latin typeface="Tahoma"/>
              <a:ea typeface="Tahoma"/>
              <a:cs typeface="Tahoma"/>
            </a:rPr>
            <a:t>Minimum order &amp; Packing Information</a:t>
          </a:r>
          <a:r>
            <a:rPr lang="en-US" cap="none" sz="1000" b="0" i="0" u="none" baseline="0">
              <a:solidFill>
                <a:srgbClr val="000000"/>
              </a:solidFill>
              <a:latin typeface="Tahoma"/>
              <a:ea typeface="Tahoma"/>
              <a:cs typeface="Tahoma"/>
            </a:rPr>
            <a:t>
</a:t>
          </a:r>
          <a:r>
            <a:rPr lang="en-US" cap="none" sz="1000" b="1" i="0" u="none" baseline="0">
              <a:solidFill>
                <a:srgbClr val="DD0806"/>
              </a:solidFill>
              <a:latin typeface="Tahoma"/>
              <a:ea typeface="Tahoma"/>
              <a:cs typeface="Tahoma"/>
            </a:rPr>
            <a:t>Five tray minimum.</a:t>
          </a:r>
          <a:r>
            <a:rPr lang="en-US" cap="none" sz="1000" b="0" i="0" u="none" baseline="0">
              <a:solidFill>
                <a:srgbClr val="000000"/>
              </a:solidFill>
              <a:latin typeface="Tahoma"/>
              <a:ea typeface="Tahoma"/>
              <a:cs typeface="Tahoma"/>
            </a:rPr>
            <a:t> Box holds three or five trays depending on the growth habit and/or size of the plant. 
</a:t>
          </a:r>
          <a:r>
            <a:rPr lang="en-US" cap="none" sz="1000" b="0" i="0" u="none" baseline="0">
              <a:solidFill>
                <a:srgbClr val="000000"/>
              </a:solidFill>
              <a:latin typeface="Tahoma"/>
              <a:ea typeface="Tahoma"/>
              <a:cs typeface="Tahoma"/>
            </a:rPr>
            <a:t>A $18.00 box charge applies for each case.  A $17.50/layer box charge applies for pallet boxes (1 layer holds 6 trays, 12 layers per pallet).
</a:t>
          </a:r>
          <a:r>
            <a:rPr lang="en-US" cap="none" sz="1000" b="1" i="0" u="none" baseline="0">
              <a:solidFill>
                <a:srgbClr val="000000"/>
              </a:solidFill>
              <a:latin typeface="Tahoma"/>
              <a:ea typeface="Tahoma"/>
              <a:cs typeface="Tahoma"/>
            </a:rPr>
            <a:t>Phytosanitary Certificate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1000" b="0" i="0" u="none" baseline="0">
              <a:solidFill>
                <a:srgbClr val="000000"/>
              </a:solidFill>
              <a:latin typeface="Tahoma"/>
              <a:ea typeface="Tahoma"/>
              <a:cs typeface="Tahoma"/>
            </a:rPr>
            <a:t>International shipments require a federal phytosanitary certificate, fees apply
</a:t>
          </a:r>
          <a:r>
            <a:rPr lang="en-US" cap="none" sz="1000" b="1" i="0" u="none" baseline="0">
              <a:solidFill>
                <a:srgbClr val="000000"/>
              </a:solidFill>
              <a:latin typeface="Tahoma"/>
              <a:ea typeface="Tahoma"/>
              <a:cs typeface="Tahoma"/>
            </a:rPr>
            <a:t>Shipping Methods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FedEx, FedEx Freight, Air Freight (arranged by customer or freight forwarder), Grower's Truck, Brokered Truck or Customer pick up. All shipments travel at the risk and expense of the purchaser. Magnolia Gardens will not accept responsibility for plants damaged in transit or transit delays. 
</a:t>
          </a:r>
          <a:r>
            <a:rPr lang="en-US" cap="none" sz="1000" b="1" i="0" u="none" baseline="0">
              <a:solidFill>
                <a:srgbClr val="000000"/>
              </a:solidFill>
              <a:latin typeface="Tahoma"/>
              <a:ea typeface="Tahoma"/>
              <a:cs typeface="Tahoma"/>
            </a:rPr>
            <a:t>International Shipments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Export fees applied to orders shipping Internationally.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Freight Charges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Freight will be prepaid by Magnolia Gardens Nursery and billed on each invoice unless requested otherwise.  
</a:t>
          </a:r>
          <a:r>
            <a:rPr lang="en-US" cap="none" sz="1000" b="1" i="0" u="none" baseline="0">
              <a:solidFill>
                <a:srgbClr val="000000"/>
              </a:solidFill>
              <a:latin typeface="Tahoma"/>
              <a:ea typeface="Tahoma"/>
              <a:cs typeface="Tahoma"/>
            </a:rPr>
            <a:t>Volume Discounts &amp; Payment Methods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All accounts are reviewed on an annual basis. Discounts are given based on the three year average purchases made or if to customer's advantage, year to date purchases. Discount is subtracted from whole flat / unit pricing.
</a:t>
          </a:r>
          <a:r>
            <a:rPr lang="en-US" cap="none" sz="1000" b="0" i="0" u="none" baseline="0">
              <a:solidFill>
                <a:srgbClr val="000000"/>
              </a:solidFill>
              <a:latin typeface="Tahoma"/>
              <a:ea typeface="Tahoma"/>
              <a:cs typeface="Tahoma"/>
            </a:rPr>
            <a:t>$3,000 purchased per year = 5% discount
</a:t>
          </a:r>
          <a:r>
            <a:rPr lang="en-US" cap="none" sz="1000" b="0" i="0" u="none" baseline="0">
              <a:solidFill>
                <a:srgbClr val="000000"/>
              </a:solidFill>
              <a:latin typeface="Tahoma"/>
              <a:ea typeface="Tahoma"/>
              <a:cs typeface="Tahoma"/>
            </a:rPr>
            <a:t>$7,500 purchased per year = 10% discount
</a:t>
          </a:r>
          <a:r>
            <a:rPr lang="en-US" cap="none" sz="1000" b="0" i="0" u="none" baseline="0">
              <a:solidFill>
                <a:srgbClr val="000000"/>
              </a:solidFill>
              <a:latin typeface="Tahoma"/>
              <a:ea typeface="Tahoma"/>
              <a:cs typeface="Tahoma"/>
            </a:rPr>
            <a:t>$20,000 purchased per year = 15% discount
</a:t>
          </a:r>
          <a:r>
            <a:rPr lang="en-US" cap="none" sz="100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Processing fees apply. 
</a:t>
          </a:r>
          <a:r>
            <a:rPr lang="en-US" cap="none" sz="1000" b="1" i="0" u="none" baseline="0">
              <a:solidFill>
                <a:srgbClr val="000000"/>
              </a:solidFill>
              <a:latin typeface="Tahoma"/>
              <a:ea typeface="Tahoma"/>
              <a:cs typeface="Tahoma"/>
            </a:rPr>
            <a:t>Cancellation Policy
</a:t>
          </a:r>
          <a:r>
            <a:rPr lang="en-US" cap="none" sz="100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r>
            <a:rPr lang="en-US" cap="none" sz="1000" b="1" i="0" u="none" baseline="0">
              <a:solidFill>
                <a:srgbClr val="000000"/>
              </a:solidFill>
              <a:latin typeface="Tahoma"/>
              <a:ea typeface="Tahoma"/>
              <a:cs typeface="Tahoma"/>
            </a:rPr>
            <a:t>Claims Policy</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When available, replacement plants will be shipped. All orders are shipped at customer's risk. Magnolia Gardens is not responsible for plants damaged in transit. Customer is responsible for filing a claim with the carrier, Magnolia Gardens will be happy to assist with the claims process. 
</a:t>
          </a:r>
          <a:r>
            <a:rPr lang="en-US" cap="none" sz="1000" b="1" i="0" u="none" baseline="0">
              <a:solidFill>
                <a:srgbClr val="000000"/>
              </a:solidFill>
              <a:latin typeface="Tahoma"/>
              <a:ea typeface="Tahoma"/>
              <a:cs typeface="Tahoma"/>
            </a:rPr>
            <a:t>Special Pricing</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All special pricing for immediate ship only and is not applicable on existing orders. </a:t>
          </a:r>
          <a:r>
            <a:rPr lang="en-US" cap="none" sz="1000" b="1" i="0" u="none" baseline="0">
              <a:solidFill>
                <a:srgbClr val="DD0806"/>
              </a:solidFill>
              <a:latin typeface="Tahoma"/>
              <a:ea typeface="Tahoma"/>
              <a:cs typeface="Tahoma"/>
            </a:rPr>
            <a:t>NO ADDITIONAL DISCOUNTS CAN BE APPLIED TO SPECIAL PRICING. 
</a:t>
          </a:r>
          <a:r>
            <a:rPr lang="en-US" cap="none" sz="1000" b="0" i="0" u="none" baseline="0">
              <a:solidFill>
                <a:srgbClr val="000000"/>
              </a:solidFill>
              <a:latin typeface="Tahoma"/>
              <a:ea typeface="Tahoma"/>
              <a:cs typeface="Tahoma"/>
            </a:rPr>
            <a:t>●</a:t>
          </a:r>
          <a:r>
            <a:rPr lang="en-US" cap="none" sz="1000" b="0" i="0" u="none" baseline="0">
              <a:solidFill>
                <a:srgbClr val="000000"/>
              </a:solidFill>
              <a:latin typeface="Tahoma"/>
              <a:ea typeface="Tahoma"/>
              <a:cs typeface="Tahoma"/>
            </a:rPr>
            <a:t> This list cancels all previous quotations.  Prices and availability are subject to change without notice.
</a:t>
          </a:r>
          <a:r>
            <a:rPr lang="en-US" cap="none" sz="900" b="0" i="1" u="none" baseline="0">
              <a:solidFill>
                <a:srgbClr val="DD0806"/>
              </a:solidFill>
              <a:latin typeface="Tahoma"/>
              <a:ea typeface="Tahoma"/>
              <a:cs typeface="Tahoma"/>
            </a:rPr>
            <a:t>* Available only to licensed growers
</a:t>
          </a:r>
          <a:r>
            <a:rPr lang="en-US" cap="none" sz="900" b="0" i="1" u="none" baseline="0">
              <a:solidFill>
                <a:srgbClr val="DD0806"/>
              </a:solidFill>
              <a:latin typeface="Tahoma"/>
              <a:ea typeface="Tahoma"/>
              <a:cs typeface="Tahoma"/>
            </a:rPr>
            <a:t>**Require branded pots and tags, not included in the price of the liner. Pots and tags purchased through PDSI, Lora@Plantdevelopment.com. International shipment by pre-approval. 
</a:t>
          </a:r>
          <a:r>
            <a:rPr lang="en-US" cap="none" sz="900" b="0" i="1" u="none" baseline="0">
              <a:solidFill>
                <a:srgbClr val="DD0806"/>
              </a:solidFill>
              <a:latin typeface="Tahoma"/>
              <a:ea typeface="Tahoma"/>
              <a:cs typeface="Tahoma"/>
            </a:rPr>
            <a:t>*** Territory restrictions </a:t>
          </a:r>
        </a:p>
      </xdr:txBody>
    </xdr:sp>
    <xdr:clientData/>
  </xdr:twoCellAnchor>
  <xdr:twoCellAnchor>
    <xdr:from>
      <xdr:col>8</xdr:col>
      <xdr:colOff>0</xdr:colOff>
      <xdr:row>1</xdr:row>
      <xdr:rowOff>28575</xdr:rowOff>
    </xdr:from>
    <xdr:to>
      <xdr:col>8</xdr:col>
      <xdr:colOff>0</xdr:colOff>
      <xdr:row>49</xdr:row>
      <xdr:rowOff>0</xdr:rowOff>
    </xdr:to>
    <xdr:sp>
      <xdr:nvSpPr>
        <xdr:cNvPr id="8" name="Text Box 23"/>
        <xdr:cNvSpPr txBox="1">
          <a:spLocks noChangeArrowheads="1"/>
        </xdr:cNvSpPr>
      </xdr:nvSpPr>
      <xdr:spPr>
        <a:xfrm>
          <a:off x="8286750" y="38100"/>
          <a:ext cx="0" cy="84486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28575</xdr:colOff>
      <xdr:row>6</xdr:row>
      <xdr:rowOff>66675</xdr:rowOff>
    </xdr:from>
    <xdr:to>
      <xdr:col>8</xdr:col>
      <xdr:colOff>9525</xdr:colOff>
      <xdr:row>9</xdr:row>
      <xdr:rowOff>38100</xdr:rowOff>
    </xdr:to>
    <xdr:sp>
      <xdr:nvSpPr>
        <xdr:cNvPr id="9" name="Text Box 33"/>
        <xdr:cNvSpPr txBox="1">
          <a:spLocks noChangeArrowheads="1"/>
        </xdr:cNvSpPr>
      </xdr:nvSpPr>
      <xdr:spPr>
        <a:xfrm>
          <a:off x="28575" y="1647825"/>
          <a:ext cx="8267700" cy="638175"/>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28575</xdr:colOff>
      <xdr:row>1</xdr:row>
      <xdr:rowOff>28575</xdr:rowOff>
    </xdr:from>
    <xdr:to>
      <xdr:col>7</xdr:col>
      <xdr:colOff>1952625</xdr:colOff>
      <xdr:row>4</xdr:row>
      <xdr:rowOff>0</xdr:rowOff>
    </xdr:to>
    <xdr:sp>
      <xdr:nvSpPr>
        <xdr:cNvPr id="10" name="Text Box 194"/>
        <xdr:cNvSpPr txBox="1">
          <a:spLocks noChangeArrowheads="1"/>
        </xdr:cNvSpPr>
      </xdr:nvSpPr>
      <xdr:spPr>
        <a:xfrm>
          <a:off x="4095750" y="38100"/>
          <a:ext cx="3857625" cy="1143000"/>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19050</xdr:colOff>
      <xdr:row>99</xdr:row>
      <xdr:rowOff>0</xdr:rowOff>
    </xdr:from>
    <xdr:to>
      <xdr:col>5</xdr:col>
      <xdr:colOff>171450</xdr:colOff>
      <xdr:row>99</xdr:row>
      <xdr:rowOff>0</xdr:rowOff>
    </xdr:to>
    <xdr:sp>
      <xdr:nvSpPr>
        <xdr:cNvPr id="11" name="Line 426"/>
        <xdr:cNvSpPr>
          <a:spLocks/>
        </xdr:cNvSpPr>
      </xdr:nvSpPr>
      <xdr:spPr>
        <a:xfrm flipV="1">
          <a:off x="4800600" y="15773400"/>
          <a:ext cx="152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8</xdr:col>
      <xdr:colOff>0</xdr:colOff>
      <xdr:row>99</xdr:row>
      <xdr:rowOff>0</xdr:rowOff>
    </xdr:to>
    <xdr:sp>
      <xdr:nvSpPr>
        <xdr:cNvPr id="12" name="AutoShape 427"/>
        <xdr:cNvSpPr>
          <a:spLocks/>
        </xdr:cNvSpPr>
      </xdr:nvSpPr>
      <xdr:spPr>
        <a:xfrm>
          <a:off x="8286750" y="1577340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94</xdr:row>
      <xdr:rowOff>0</xdr:rowOff>
    </xdr:from>
    <xdr:to>
      <xdr:col>3</xdr:col>
      <xdr:colOff>209550</xdr:colOff>
      <xdr:row>94</xdr:row>
      <xdr:rowOff>0</xdr:rowOff>
    </xdr:to>
    <xdr:sp>
      <xdr:nvSpPr>
        <xdr:cNvPr id="13" name="Text Box 431">
          <a:hlinkClick r:id="rId2"/>
        </xdr:cNvPr>
        <xdr:cNvSpPr txBox="1">
          <a:spLocks noChangeArrowheads="1"/>
        </xdr:cNvSpPr>
      </xdr:nvSpPr>
      <xdr:spPr>
        <a:xfrm>
          <a:off x="304800" y="15059025"/>
          <a:ext cx="32480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133350</xdr:colOff>
      <xdr:row>94</xdr:row>
      <xdr:rowOff>0</xdr:rowOff>
    </xdr:from>
    <xdr:to>
      <xdr:col>1</xdr:col>
      <xdr:colOff>933450</xdr:colOff>
      <xdr:row>94</xdr:row>
      <xdr:rowOff>0</xdr:rowOff>
    </xdr:to>
    <xdr:sp>
      <xdr:nvSpPr>
        <xdr:cNvPr id="14" name="Text Box 432">
          <a:hlinkClick r:id="rId3"/>
        </xdr:cNvPr>
        <xdr:cNvSpPr txBox="1">
          <a:spLocks noChangeArrowheads="1"/>
        </xdr:cNvSpPr>
      </xdr:nvSpPr>
      <xdr:spPr>
        <a:xfrm>
          <a:off x="304800" y="15059025"/>
          <a:ext cx="8001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94</xdr:row>
      <xdr:rowOff>0</xdr:rowOff>
    </xdr:from>
    <xdr:to>
      <xdr:col>7</xdr:col>
      <xdr:colOff>742950</xdr:colOff>
      <xdr:row>94</xdr:row>
      <xdr:rowOff>0</xdr:rowOff>
    </xdr:to>
    <xdr:sp>
      <xdr:nvSpPr>
        <xdr:cNvPr id="15" name="Text Box 433">
          <a:hlinkClick r:id="rId4"/>
        </xdr:cNvPr>
        <xdr:cNvSpPr txBox="1">
          <a:spLocks noChangeArrowheads="1"/>
        </xdr:cNvSpPr>
      </xdr:nvSpPr>
      <xdr:spPr>
        <a:xfrm>
          <a:off x="6010275" y="15059025"/>
          <a:ext cx="7334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0</xdr:colOff>
      <xdr:row>94</xdr:row>
      <xdr:rowOff>0</xdr:rowOff>
    </xdr:from>
    <xdr:to>
      <xdr:col>8</xdr:col>
      <xdr:colOff>9525</xdr:colOff>
      <xdr:row>94</xdr:row>
      <xdr:rowOff>0</xdr:rowOff>
    </xdr:to>
    <xdr:sp>
      <xdr:nvSpPr>
        <xdr:cNvPr id="16" name="Text Box 436">
          <a:hlinkClick r:id="rId5"/>
        </xdr:cNvPr>
        <xdr:cNvSpPr txBox="1">
          <a:spLocks noChangeArrowheads="1"/>
        </xdr:cNvSpPr>
      </xdr:nvSpPr>
      <xdr:spPr>
        <a:xfrm>
          <a:off x="6000750" y="15059025"/>
          <a:ext cx="22955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78"/>
  <sheetViews>
    <sheetView tabSelected="1" zoomScale="110" zoomScaleNormal="110" zoomScaleSheetLayoutView="100" zoomScalePageLayoutView="0" workbookViewId="0" topLeftCell="A33">
      <selection activeCell="D42" sqref="D42"/>
    </sheetView>
  </sheetViews>
  <sheetFormatPr defaultColWidth="8.8515625" defaultRowHeight="11.25" customHeight="1"/>
  <cols>
    <col min="1" max="1" width="2.57421875" style="34" customWidth="1"/>
    <col min="2" max="2" width="42.8515625" style="24" customWidth="1"/>
    <col min="3" max="3" width="4.7109375" style="24" customWidth="1"/>
    <col min="4" max="4" width="10.8515625" style="35" customWidth="1"/>
    <col min="5" max="5" width="10.7109375" style="36" customWidth="1"/>
    <col min="6" max="6" width="7.421875" style="24" customWidth="1"/>
    <col min="7" max="7" width="10.8515625" style="24" bestFit="1" customWidth="1"/>
    <col min="8" max="8" width="34.28125" style="1" customWidth="1"/>
    <col min="9" max="9" width="10.28125" style="37" bestFit="1" customWidth="1"/>
    <col min="10" max="16384" width="8.8515625" style="3" customWidth="1"/>
  </cols>
  <sheetData>
    <row r="1" ht="0.75" customHeight="1"/>
    <row r="2" spans="1:9" s="10" customFormat="1" ht="32.25">
      <c r="A2" s="1"/>
      <c r="B2" s="7"/>
      <c r="C2" s="7"/>
      <c r="D2" s="8"/>
      <c r="E2" s="19"/>
      <c r="F2" s="7"/>
      <c r="G2" s="7"/>
      <c r="H2" s="9"/>
      <c r="I2" s="38"/>
    </row>
    <row r="3" spans="1:9" s="10" customFormat="1" ht="25.5">
      <c r="A3" s="1"/>
      <c r="B3" s="11"/>
      <c r="C3" s="11"/>
      <c r="D3" s="12"/>
      <c r="E3" s="20"/>
      <c r="F3" s="11"/>
      <c r="G3" s="11"/>
      <c r="H3" s="9"/>
      <c r="I3" s="38"/>
    </row>
    <row r="4" spans="1:9" s="10" customFormat="1" ht="34.5" customHeight="1">
      <c r="A4" s="1"/>
      <c r="B4" s="11"/>
      <c r="C4" s="11"/>
      <c r="D4" s="12"/>
      <c r="E4" s="20"/>
      <c r="F4" s="11"/>
      <c r="G4" s="11"/>
      <c r="H4" s="9"/>
      <c r="I4" s="38"/>
    </row>
    <row r="5" spans="1:9" s="10" customFormat="1" ht="15.75">
      <c r="A5" s="1"/>
      <c r="B5" s="79" t="s">
        <v>5</v>
      </c>
      <c r="C5" s="79"/>
      <c r="D5" s="79"/>
      <c r="E5" s="79"/>
      <c r="F5" s="79"/>
      <c r="G5" s="79"/>
      <c r="H5" s="79"/>
      <c r="I5" s="38"/>
    </row>
    <row r="6" spans="1:9" s="10" customFormat="1" ht="15.75">
      <c r="A6" s="1"/>
      <c r="B6" s="79" t="s">
        <v>15</v>
      </c>
      <c r="C6" s="79"/>
      <c r="D6" s="79"/>
      <c r="E6" s="79"/>
      <c r="F6" s="79"/>
      <c r="G6" s="79"/>
      <c r="H6" s="79"/>
      <c r="I6" s="38"/>
    </row>
    <row r="7" spans="1:9" s="10" customFormat="1" ht="15.75">
      <c r="A7" s="1"/>
      <c r="B7" s="80" t="s">
        <v>10</v>
      </c>
      <c r="C7" s="79"/>
      <c r="D7" s="79"/>
      <c r="E7" s="79"/>
      <c r="F7" s="79"/>
      <c r="G7" s="79"/>
      <c r="H7" s="79"/>
      <c r="I7" s="38"/>
    </row>
    <row r="8" spans="1:9" s="10" customFormat="1" ht="14.25" customHeight="1">
      <c r="A8" s="1"/>
      <c r="B8" s="81"/>
      <c r="C8" s="82"/>
      <c r="D8" s="82"/>
      <c r="E8" s="82"/>
      <c r="F8" s="82"/>
      <c r="G8" s="82"/>
      <c r="H8" s="82"/>
      <c r="I8" s="38"/>
    </row>
    <row r="9" spans="1:9" s="10" customFormat="1" ht="22.5" customHeight="1">
      <c r="A9" s="1"/>
      <c r="B9" s="39"/>
      <c r="C9" s="39"/>
      <c r="D9" s="40"/>
      <c r="E9" s="39"/>
      <c r="F9" s="39"/>
      <c r="G9" s="39"/>
      <c r="H9" s="9"/>
      <c r="I9" s="38"/>
    </row>
    <row r="10" spans="1:8" ht="12.75">
      <c r="A10" s="52"/>
      <c r="B10" s="5">
        <f ca="1">TODAY()</f>
        <v>45415</v>
      </c>
      <c r="C10" s="6"/>
      <c r="D10" s="83"/>
      <c r="E10" s="83"/>
      <c r="F10" s="83"/>
      <c r="G10" s="83"/>
      <c r="H10" s="83"/>
    </row>
    <row r="11" spans="1:9" s="25" customFormat="1" ht="26.25" customHeight="1">
      <c r="A11" s="53"/>
      <c r="B11" s="54" t="s">
        <v>4</v>
      </c>
      <c r="C11" s="55" t="s">
        <v>0</v>
      </c>
      <c r="D11" s="56" t="s">
        <v>2</v>
      </c>
      <c r="E11" s="55" t="s">
        <v>1</v>
      </c>
      <c r="F11" s="55" t="s">
        <v>19</v>
      </c>
      <c r="G11" s="55" t="s">
        <v>8</v>
      </c>
      <c r="H11" s="57" t="s">
        <v>7</v>
      </c>
      <c r="I11" s="41"/>
    </row>
    <row r="12" spans="1:8" s="24" customFormat="1" ht="12" customHeight="1">
      <c r="A12" s="58" t="s">
        <v>3</v>
      </c>
      <c r="B12" s="59" t="s">
        <v>38</v>
      </c>
      <c r="C12" s="2">
        <v>72</v>
      </c>
      <c r="D12" s="44">
        <v>5040</v>
      </c>
      <c r="E12" s="45" t="s">
        <v>76</v>
      </c>
      <c r="F12" s="21">
        <v>1.53</v>
      </c>
      <c r="G12" s="21">
        <f>F12*C12</f>
        <v>110.16</v>
      </c>
      <c r="H12" s="60" t="s">
        <v>14</v>
      </c>
    </row>
    <row r="13" spans="1:8" ht="12" customHeight="1">
      <c r="A13" s="58" t="s">
        <v>3</v>
      </c>
      <c r="B13" s="59" t="s">
        <v>39</v>
      </c>
      <c r="C13" s="2">
        <v>72</v>
      </c>
      <c r="D13" s="44">
        <v>5040</v>
      </c>
      <c r="E13" s="45" t="s">
        <v>76</v>
      </c>
      <c r="F13" s="21">
        <v>1.53</v>
      </c>
      <c r="G13" s="21">
        <f>F13*C13</f>
        <v>110.16</v>
      </c>
      <c r="H13" s="60" t="s">
        <v>14</v>
      </c>
    </row>
    <row r="14" spans="1:9" s="24" customFormat="1" ht="12" customHeight="1">
      <c r="A14" s="58" t="s">
        <v>3</v>
      </c>
      <c r="B14" s="59" t="s">
        <v>40</v>
      </c>
      <c r="C14" s="2">
        <v>72</v>
      </c>
      <c r="D14" s="44">
        <v>5040</v>
      </c>
      <c r="E14" s="45" t="s">
        <v>76</v>
      </c>
      <c r="F14" s="21">
        <v>1.53</v>
      </c>
      <c r="G14" s="21">
        <f>F14*C14</f>
        <v>110.16</v>
      </c>
      <c r="H14" s="60" t="s">
        <v>14</v>
      </c>
      <c r="I14" s="42"/>
    </row>
    <row r="15" spans="1:9" s="27" customFormat="1" ht="11.25" customHeight="1">
      <c r="A15" s="58" t="s">
        <v>3</v>
      </c>
      <c r="B15" s="61" t="s">
        <v>41</v>
      </c>
      <c r="C15" s="22">
        <v>72</v>
      </c>
      <c r="D15" s="44">
        <v>5040</v>
      </c>
      <c r="E15" s="45" t="s">
        <v>27</v>
      </c>
      <c r="F15" s="21">
        <v>1.53</v>
      </c>
      <c r="G15" s="21">
        <f aca="true" t="shared" si="0" ref="G15:G44">F15*C15</f>
        <v>110.16</v>
      </c>
      <c r="H15" s="60" t="s">
        <v>77</v>
      </c>
      <c r="I15" s="24"/>
    </row>
    <row r="16" spans="1:8" s="24" customFormat="1" ht="12" customHeight="1">
      <c r="A16" s="58" t="s">
        <v>3</v>
      </c>
      <c r="B16" s="62" t="s">
        <v>42</v>
      </c>
      <c r="C16" s="22">
        <v>72</v>
      </c>
      <c r="D16" s="44">
        <v>1008</v>
      </c>
      <c r="E16" s="45" t="s">
        <v>76</v>
      </c>
      <c r="F16" s="21">
        <v>1.53</v>
      </c>
      <c r="G16" s="21">
        <f t="shared" si="0"/>
        <v>110.16</v>
      </c>
      <c r="H16" s="60" t="s">
        <v>25</v>
      </c>
    </row>
    <row r="17" spans="1:8" s="24" customFormat="1" ht="11.25" customHeight="1">
      <c r="A17" s="58" t="s">
        <v>3</v>
      </c>
      <c r="B17" s="61" t="s">
        <v>43</v>
      </c>
      <c r="C17" s="22">
        <v>72</v>
      </c>
      <c r="D17" s="44">
        <v>10008</v>
      </c>
      <c r="E17" s="45" t="s">
        <v>27</v>
      </c>
      <c r="F17" s="21">
        <v>1.53</v>
      </c>
      <c r="G17" s="21">
        <f t="shared" si="0"/>
        <v>110.16</v>
      </c>
      <c r="H17" s="60" t="s">
        <v>20</v>
      </c>
    </row>
    <row r="18" spans="1:8" s="24" customFormat="1" ht="12" customHeight="1">
      <c r="A18" s="58" t="s">
        <v>3</v>
      </c>
      <c r="B18" s="63" t="s">
        <v>44</v>
      </c>
      <c r="C18" s="22">
        <v>72</v>
      </c>
      <c r="D18" s="44">
        <v>3024</v>
      </c>
      <c r="E18" s="45" t="s">
        <v>76</v>
      </c>
      <c r="F18" s="21">
        <v>1.53</v>
      </c>
      <c r="G18" s="21">
        <f t="shared" si="0"/>
        <v>110.16</v>
      </c>
      <c r="H18" s="60" t="s">
        <v>12</v>
      </c>
    </row>
    <row r="19" spans="1:8" s="30" customFormat="1" ht="12.75" customHeight="1">
      <c r="A19" s="64" t="s">
        <v>3</v>
      </c>
      <c r="B19" s="65" t="s">
        <v>32</v>
      </c>
      <c r="C19" s="28">
        <v>72</v>
      </c>
      <c r="D19" s="44">
        <v>5040</v>
      </c>
      <c r="E19" s="45" t="s">
        <v>70</v>
      </c>
      <c r="F19" s="29">
        <v>2.48</v>
      </c>
      <c r="G19" s="29">
        <f t="shared" si="0"/>
        <v>178.56</v>
      </c>
      <c r="H19" s="60" t="s">
        <v>31</v>
      </c>
    </row>
    <row r="20" spans="1:8" ht="12" customHeight="1">
      <c r="A20" s="58" t="s">
        <v>3</v>
      </c>
      <c r="B20" s="61" t="s">
        <v>45</v>
      </c>
      <c r="C20" s="22">
        <v>72</v>
      </c>
      <c r="D20" s="44">
        <v>5040</v>
      </c>
      <c r="E20" s="45" t="s">
        <v>26</v>
      </c>
      <c r="F20" s="21">
        <v>2.54</v>
      </c>
      <c r="G20" s="21">
        <f t="shared" si="0"/>
        <v>182.88</v>
      </c>
      <c r="H20" s="60" t="s">
        <v>66</v>
      </c>
    </row>
    <row r="21" spans="1:8" ht="12" customHeight="1">
      <c r="A21" s="58" t="s">
        <v>3</v>
      </c>
      <c r="B21" s="61" t="s">
        <v>46</v>
      </c>
      <c r="C21" s="22">
        <v>72</v>
      </c>
      <c r="D21" s="44">
        <v>1080</v>
      </c>
      <c r="E21" s="45" t="s">
        <v>26</v>
      </c>
      <c r="F21" s="21">
        <v>2.08</v>
      </c>
      <c r="G21" s="21">
        <f t="shared" si="0"/>
        <v>149.76</v>
      </c>
      <c r="H21" s="60" t="s">
        <v>66</v>
      </c>
    </row>
    <row r="22" spans="1:8" ht="12" customHeight="1">
      <c r="A22" s="58" t="s">
        <v>3</v>
      </c>
      <c r="B22" s="61" t="s">
        <v>47</v>
      </c>
      <c r="C22" s="22">
        <v>72</v>
      </c>
      <c r="D22" s="44">
        <v>3024</v>
      </c>
      <c r="E22" s="45" t="s">
        <v>28</v>
      </c>
      <c r="F22" s="21">
        <v>2.19</v>
      </c>
      <c r="G22" s="21">
        <f t="shared" si="0"/>
        <v>157.68</v>
      </c>
      <c r="H22" s="60" t="s">
        <v>77</v>
      </c>
    </row>
    <row r="23" spans="1:8" s="4" customFormat="1" ht="12" customHeight="1">
      <c r="A23" s="71" t="s">
        <v>3</v>
      </c>
      <c r="B23" s="77" t="s">
        <v>22</v>
      </c>
      <c r="C23" s="72">
        <v>72</v>
      </c>
      <c r="D23" s="73">
        <v>2016</v>
      </c>
      <c r="E23" s="74" t="s">
        <v>11</v>
      </c>
      <c r="F23" s="75">
        <v>1.75</v>
      </c>
      <c r="G23" s="75">
        <f t="shared" si="0"/>
        <v>126</v>
      </c>
      <c r="H23" s="78" t="s">
        <v>73</v>
      </c>
    </row>
    <row r="24" spans="1:8" s="24" customFormat="1" ht="12" customHeight="1">
      <c r="A24" s="58" t="s">
        <v>3</v>
      </c>
      <c r="B24" s="61" t="s">
        <v>17</v>
      </c>
      <c r="C24" s="22">
        <v>72</v>
      </c>
      <c r="D24" s="44">
        <v>1080</v>
      </c>
      <c r="E24" s="45" t="s">
        <v>26</v>
      </c>
      <c r="F24" s="21">
        <v>2.19</v>
      </c>
      <c r="G24" s="21">
        <f aca="true" t="shared" si="1" ref="G24:G32">F24*C24</f>
        <v>157.68</v>
      </c>
      <c r="H24" s="60" t="s">
        <v>66</v>
      </c>
    </row>
    <row r="25" spans="1:8" s="24" customFormat="1" ht="12" customHeight="1">
      <c r="A25" s="58" t="s">
        <v>3</v>
      </c>
      <c r="B25" s="61" t="s">
        <v>48</v>
      </c>
      <c r="C25" s="22">
        <v>72</v>
      </c>
      <c r="D25" s="44">
        <v>1008</v>
      </c>
      <c r="E25" s="45" t="s">
        <v>36</v>
      </c>
      <c r="F25" s="21">
        <v>2.75</v>
      </c>
      <c r="G25" s="21">
        <f t="shared" si="1"/>
        <v>198</v>
      </c>
      <c r="H25" s="60" t="s">
        <v>37</v>
      </c>
    </row>
    <row r="26" spans="1:8" ht="12" customHeight="1">
      <c r="A26" s="58" t="s">
        <v>3</v>
      </c>
      <c r="B26" s="61" t="s">
        <v>23</v>
      </c>
      <c r="C26" s="22">
        <v>72</v>
      </c>
      <c r="D26" s="44">
        <v>1008</v>
      </c>
      <c r="E26" s="45" t="s">
        <v>33</v>
      </c>
      <c r="F26" s="21">
        <v>2.23</v>
      </c>
      <c r="G26" s="21">
        <f t="shared" si="1"/>
        <v>160.56</v>
      </c>
      <c r="H26" s="60" t="s">
        <v>81</v>
      </c>
    </row>
    <row r="27" spans="1:8" s="24" customFormat="1" ht="12" customHeight="1">
      <c r="A27" s="58" t="s">
        <v>3</v>
      </c>
      <c r="B27" s="61" t="s">
        <v>75</v>
      </c>
      <c r="C27" s="22">
        <v>72</v>
      </c>
      <c r="D27" s="44">
        <v>7200</v>
      </c>
      <c r="E27" s="45" t="s">
        <v>78</v>
      </c>
      <c r="F27" s="21">
        <v>2.19</v>
      </c>
      <c r="G27" s="21">
        <f t="shared" si="1"/>
        <v>157.68</v>
      </c>
      <c r="H27" s="60" t="s">
        <v>71</v>
      </c>
    </row>
    <row r="28" spans="1:9" s="24" customFormat="1" ht="12" customHeight="1">
      <c r="A28" s="58" t="s">
        <v>3</v>
      </c>
      <c r="B28" s="62" t="s">
        <v>72</v>
      </c>
      <c r="C28" s="22">
        <v>72</v>
      </c>
      <c r="D28" s="44">
        <v>5040</v>
      </c>
      <c r="E28" s="45" t="s">
        <v>33</v>
      </c>
      <c r="F28" s="21">
        <v>1.73</v>
      </c>
      <c r="G28" s="21">
        <f t="shared" si="1"/>
        <v>124.56</v>
      </c>
      <c r="H28" s="60" t="s">
        <v>81</v>
      </c>
      <c r="I28" s="42"/>
    </row>
    <row r="29" spans="1:9" s="4" customFormat="1" ht="12" customHeight="1">
      <c r="A29" s="58" t="s">
        <v>3</v>
      </c>
      <c r="B29" s="66" t="s">
        <v>49</v>
      </c>
      <c r="C29" s="22">
        <v>72</v>
      </c>
      <c r="D29" s="44">
        <v>1008</v>
      </c>
      <c r="E29" s="45" t="s">
        <v>33</v>
      </c>
      <c r="F29" s="21">
        <v>2.48</v>
      </c>
      <c r="G29" s="21">
        <f t="shared" si="1"/>
        <v>178.56</v>
      </c>
      <c r="H29" s="60" t="s">
        <v>81</v>
      </c>
      <c r="I29" s="37"/>
    </row>
    <row r="30" spans="1:8" s="24" customFormat="1" ht="12" customHeight="1">
      <c r="A30" s="58" t="s">
        <v>3</v>
      </c>
      <c r="B30" s="61" t="s">
        <v>50</v>
      </c>
      <c r="C30" s="22">
        <v>72</v>
      </c>
      <c r="D30" s="44">
        <v>3024</v>
      </c>
      <c r="E30" s="45" t="s">
        <v>33</v>
      </c>
      <c r="F30" s="21">
        <v>1.75</v>
      </c>
      <c r="G30" s="21">
        <f t="shared" si="1"/>
        <v>126</v>
      </c>
      <c r="H30" s="60" t="s">
        <v>34</v>
      </c>
    </row>
    <row r="31" spans="1:9" s="24" customFormat="1" ht="12" customHeight="1">
      <c r="A31" s="58" t="s">
        <v>3</v>
      </c>
      <c r="B31" s="61" t="s">
        <v>51</v>
      </c>
      <c r="C31" s="22">
        <v>72</v>
      </c>
      <c r="D31" s="44">
        <v>3024</v>
      </c>
      <c r="E31" s="45" t="s">
        <v>33</v>
      </c>
      <c r="F31" s="21">
        <v>1.75</v>
      </c>
      <c r="G31" s="21">
        <f t="shared" si="1"/>
        <v>126</v>
      </c>
      <c r="H31" s="60" t="s">
        <v>34</v>
      </c>
      <c r="I31" s="42"/>
    </row>
    <row r="32" spans="1:8" s="24" customFormat="1" ht="11.25" customHeight="1">
      <c r="A32" s="58" t="s">
        <v>3</v>
      </c>
      <c r="B32" s="61" t="s">
        <v>52</v>
      </c>
      <c r="C32" s="22">
        <v>72</v>
      </c>
      <c r="D32" s="44">
        <v>3024</v>
      </c>
      <c r="E32" s="45" t="s">
        <v>84</v>
      </c>
      <c r="F32" s="21">
        <v>1.68</v>
      </c>
      <c r="G32" s="21">
        <f t="shared" si="1"/>
        <v>120.96</v>
      </c>
      <c r="H32" s="60" t="s">
        <v>68</v>
      </c>
    </row>
    <row r="33" spans="1:9" s="27" customFormat="1" ht="12" customHeight="1">
      <c r="A33" s="71" t="s">
        <v>3</v>
      </c>
      <c r="B33" s="76" t="s">
        <v>74</v>
      </c>
      <c r="C33" s="72">
        <v>72</v>
      </c>
      <c r="D33" s="73">
        <v>10008</v>
      </c>
      <c r="E33" s="74" t="s">
        <v>27</v>
      </c>
      <c r="F33" s="75">
        <v>0.75</v>
      </c>
      <c r="G33" s="75">
        <f t="shared" si="0"/>
        <v>54</v>
      </c>
      <c r="H33" s="78" t="s">
        <v>73</v>
      </c>
      <c r="I33" s="42"/>
    </row>
    <row r="34" spans="1:8" s="24" customFormat="1" ht="11.25" customHeight="1">
      <c r="A34" s="58" t="s">
        <v>3</v>
      </c>
      <c r="B34" s="10" t="s">
        <v>18</v>
      </c>
      <c r="C34" s="31">
        <v>72</v>
      </c>
      <c r="D34" s="46">
        <v>2016</v>
      </c>
      <c r="E34" s="45" t="s">
        <v>30</v>
      </c>
      <c r="F34" s="32">
        <v>2.05</v>
      </c>
      <c r="G34" s="32">
        <f t="shared" si="0"/>
        <v>147.6</v>
      </c>
      <c r="H34" s="67" t="s">
        <v>29</v>
      </c>
    </row>
    <row r="35" spans="1:9" s="24" customFormat="1" ht="11.25" customHeight="1">
      <c r="A35" s="58" t="s">
        <v>6</v>
      </c>
      <c r="B35" s="61" t="s">
        <v>53</v>
      </c>
      <c r="C35" s="22">
        <v>72</v>
      </c>
      <c r="D35" s="47">
        <v>1008</v>
      </c>
      <c r="E35" s="45" t="s">
        <v>11</v>
      </c>
      <c r="F35" s="21">
        <v>0.89</v>
      </c>
      <c r="G35" s="21">
        <f t="shared" si="0"/>
        <v>64.08</v>
      </c>
      <c r="H35" s="67" t="s">
        <v>29</v>
      </c>
      <c r="I35" s="42"/>
    </row>
    <row r="36" spans="1:9" s="27" customFormat="1" ht="12.75" customHeight="1">
      <c r="A36" s="58" t="s">
        <v>3</v>
      </c>
      <c r="B36" s="61" t="s">
        <v>54</v>
      </c>
      <c r="C36" s="22">
        <v>72</v>
      </c>
      <c r="D36" s="47">
        <v>10008</v>
      </c>
      <c r="E36" s="45" t="s">
        <v>27</v>
      </c>
      <c r="F36" s="21">
        <v>1.86</v>
      </c>
      <c r="G36" s="21">
        <f t="shared" si="0"/>
        <v>133.92000000000002</v>
      </c>
      <c r="H36" s="60" t="s">
        <v>9</v>
      </c>
      <c r="I36" s="24"/>
    </row>
    <row r="37" spans="1:10" s="24" customFormat="1" ht="12" customHeight="1">
      <c r="A37" s="58" t="s">
        <v>3</v>
      </c>
      <c r="B37" s="61" t="s">
        <v>80</v>
      </c>
      <c r="C37" s="22">
        <v>72</v>
      </c>
      <c r="D37" s="44">
        <v>5040</v>
      </c>
      <c r="E37" s="45" t="s">
        <v>79</v>
      </c>
      <c r="F37" s="21">
        <v>1.95</v>
      </c>
      <c r="G37" s="21">
        <f t="shared" si="0"/>
        <v>140.4</v>
      </c>
      <c r="H37" s="60" t="s">
        <v>81</v>
      </c>
      <c r="I37" s="23"/>
      <c r="J37" s="23"/>
    </row>
    <row r="38" spans="1:10" s="24" customFormat="1" ht="12" customHeight="1">
      <c r="A38" s="58" t="s">
        <v>3</v>
      </c>
      <c r="B38" s="61" t="s">
        <v>55</v>
      </c>
      <c r="C38" s="22">
        <v>72</v>
      </c>
      <c r="D38" s="47">
        <v>2016</v>
      </c>
      <c r="E38" s="45" t="s">
        <v>33</v>
      </c>
      <c r="F38" s="21">
        <v>1.86</v>
      </c>
      <c r="G38" s="21">
        <f>F38*C38</f>
        <v>133.92000000000002</v>
      </c>
      <c r="H38" s="60" t="s">
        <v>14</v>
      </c>
      <c r="I38" s="23"/>
      <c r="J38" s="23"/>
    </row>
    <row r="39" spans="1:10" s="24" customFormat="1" ht="11.25" customHeight="1">
      <c r="A39" s="58" t="s">
        <v>3</v>
      </c>
      <c r="B39" s="61" t="s">
        <v>56</v>
      </c>
      <c r="C39" s="22">
        <v>72</v>
      </c>
      <c r="D39" s="47">
        <v>3024</v>
      </c>
      <c r="E39" s="45" t="s">
        <v>33</v>
      </c>
      <c r="F39" s="21">
        <v>1.86</v>
      </c>
      <c r="G39" s="21">
        <f t="shared" si="0"/>
        <v>133.92000000000002</v>
      </c>
      <c r="H39" s="60" t="s">
        <v>14</v>
      </c>
      <c r="I39" s="23"/>
      <c r="J39" s="23"/>
    </row>
    <row r="40" spans="1:10" s="24" customFormat="1" ht="12" customHeight="1">
      <c r="A40" s="58" t="s">
        <v>3</v>
      </c>
      <c r="B40" s="61" t="s">
        <v>57</v>
      </c>
      <c r="C40" s="22">
        <v>72</v>
      </c>
      <c r="D40" s="47">
        <v>3024</v>
      </c>
      <c r="E40" s="45" t="s">
        <v>33</v>
      </c>
      <c r="F40" s="21">
        <v>1.86</v>
      </c>
      <c r="G40" s="21">
        <f t="shared" si="0"/>
        <v>133.92000000000002</v>
      </c>
      <c r="H40" s="60" t="s">
        <v>14</v>
      </c>
      <c r="I40" s="23"/>
      <c r="J40" s="23"/>
    </row>
    <row r="41" spans="1:10" s="24" customFormat="1" ht="12" customHeight="1">
      <c r="A41" s="58" t="s">
        <v>3</v>
      </c>
      <c r="B41" s="61" t="s">
        <v>58</v>
      </c>
      <c r="C41" s="22">
        <v>72</v>
      </c>
      <c r="D41" s="47">
        <v>7200</v>
      </c>
      <c r="E41" s="45" t="s">
        <v>27</v>
      </c>
      <c r="F41" s="21">
        <v>1.43</v>
      </c>
      <c r="G41" s="21">
        <f t="shared" si="0"/>
        <v>102.96</v>
      </c>
      <c r="H41" s="60" t="s">
        <v>29</v>
      </c>
      <c r="I41" s="23"/>
      <c r="J41" s="23"/>
    </row>
    <row r="42" spans="1:10" s="24" customFormat="1" ht="12" customHeight="1">
      <c r="A42" s="58" t="s">
        <v>3</v>
      </c>
      <c r="B42" s="61" t="s">
        <v>59</v>
      </c>
      <c r="C42" s="22">
        <v>72</v>
      </c>
      <c r="D42" s="47">
        <v>5040</v>
      </c>
      <c r="E42" s="45" t="s">
        <v>30</v>
      </c>
      <c r="F42" s="21">
        <v>1.86</v>
      </c>
      <c r="G42" s="21">
        <f t="shared" si="0"/>
        <v>133.92000000000002</v>
      </c>
      <c r="H42" s="60" t="s">
        <v>9</v>
      </c>
      <c r="I42" s="33"/>
      <c r="J42" s="23"/>
    </row>
    <row r="43" spans="1:10" s="27" customFormat="1" ht="12" customHeight="1">
      <c r="A43" s="68" t="s">
        <v>3</v>
      </c>
      <c r="B43" s="69" t="s">
        <v>60</v>
      </c>
      <c r="C43" s="48">
        <v>72</v>
      </c>
      <c r="D43" s="51">
        <v>20016</v>
      </c>
      <c r="E43" s="49" t="s">
        <v>11</v>
      </c>
      <c r="F43" s="50">
        <v>1.53</v>
      </c>
      <c r="G43" s="50">
        <f t="shared" si="0"/>
        <v>110.16</v>
      </c>
      <c r="H43" s="60" t="s">
        <v>67</v>
      </c>
      <c r="I43" s="23"/>
      <c r="J43" s="26"/>
    </row>
    <row r="44" spans="1:10" s="27" customFormat="1" ht="12" customHeight="1">
      <c r="A44" s="68" t="s">
        <v>3</v>
      </c>
      <c r="B44" s="69" t="s">
        <v>61</v>
      </c>
      <c r="C44" s="48">
        <v>72</v>
      </c>
      <c r="D44" s="51">
        <v>20016</v>
      </c>
      <c r="E44" s="49" t="s">
        <v>11</v>
      </c>
      <c r="F44" s="50">
        <v>1.85</v>
      </c>
      <c r="G44" s="50">
        <f t="shared" si="0"/>
        <v>133.20000000000002</v>
      </c>
      <c r="H44" s="60" t="s">
        <v>67</v>
      </c>
      <c r="I44" s="33"/>
      <c r="J44" s="26"/>
    </row>
    <row r="45" spans="1:10" s="24" customFormat="1" ht="12" customHeight="1">
      <c r="A45" s="58" t="s">
        <v>3</v>
      </c>
      <c r="B45" s="61" t="s">
        <v>62</v>
      </c>
      <c r="C45" s="22">
        <v>72</v>
      </c>
      <c r="D45" s="47">
        <v>6840</v>
      </c>
      <c r="E45" s="45" t="s">
        <v>21</v>
      </c>
      <c r="F45" s="21">
        <v>1.45</v>
      </c>
      <c r="G45" s="21">
        <f aca="true" t="shared" si="2" ref="G45:G52">F45*C45</f>
        <v>104.39999999999999</v>
      </c>
      <c r="H45" s="60" t="s">
        <v>66</v>
      </c>
      <c r="I45" s="23"/>
      <c r="J45" s="23"/>
    </row>
    <row r="46" spans="1:10" s="27" customFormat="1" ht="12" customHeight="1">
      <c r="A46" s="58" t="s">
        <v>3</v>
      </c>
      <c r="B46" s="61" t="s">
        <v>16</v>
      </c>
      <c r="C46" s="22">
        <v>72</v>
      </c>
      <c r="D46" s="47">
        <v>7200</v>
      </c>
      <c r="E46" s="45" t="s">
        <v>30</v>
      </c>
      <c r="F46" s="21">
        <v>1.43</v>
      </c>
      <c r="G46" s="21">
        <f t="shared" si="2"/>
        <v>102.96</v>
      </c>
      <c r="H46" s="60" t="s">
        <v>25</v>
      </c>
      <c r="I46" s="23"/>
      <c r="J46" s="26"/>
    </row>
    <row r="47" spans="1:10" s="24" customFormat="1" ht="12" customHeight="1">
      <c r="A47" s="58" t="s">
        <v>3</v>
      </c>
      <c r="B47" s="61" t="s">
        <v>82</v>
      </c>
      <c r="C47" s="22">
        <v>72</v>
      </c>
      <c r="D47" s="47">
        <v>20016</v>
      </c>
      <c r="E47" s="45" t="s">
        <v>21</v>
      </c>
      <c r="F47" s="21">
        <v>1.86</v>
      </c>
      <c r="G47" s="21">
        <f t="shared" si="2"/>
        <v>133.92000000000002</v>
      </c>
      <c r="H47" s="60" t="s">
        <v>9</v>
      </c>
      <c r="I47" s="33"/>
      <c r="J47" s="23"/>
    </row>
    <row r="48" spans="1:10" s="24" customFormat="1" ht="11.25" customHeight="1">
      <c r="A48" s="68" t="s">
        <v>3</v>
      </c>
      <c r="B48" s="69" t="s">
        <v>69</v>
      </c>
      <c r="C48" s="48">
        <v>72</v>
      </c>
      <c r="D48" s="51">
        <v>3024</v>
      </c>
      <c r="E48" s="49" t="s">
        <v>11</v>
      </c>
      <c r="F48" s="50">
        <v>1.86</v>
      </c>
      <c r="G48" s="50">
        <f t="shared" si="2"/>
        <v>133.92000000000002</v>
      </c>
      <c r="H48" s="60" t="s">
        <v>31</v>
      </c>
      <c r="I48" s="23"/>
      <c r="J48" s="23"/>
    </row>
    <row r="49" spans="1:10" s="24" customFormat="1" ht="12" customHeight="1">
      <c r="A49" s="58" t="s">
        <v>3</v>
      </c>
      <c r="B49" s="61" t="s">
        <v>83</v>
      </c>
      <c r="C49" s="22">
        <v>72</v>
      </c>
      <c r="D49" s="47">
        <v>20016</v>
      </c>
      <c r="E49" s="45" t="s">
        <v>27</v>
      </c>
      <c r="F49" s="21">
        <v>1.86</v>
      </c>
      <c r="G49" s="21">
        <f t="shared" si="2"/>
        <v>133.92000000000002</v>
      </c>
      <c r="H49" s="60" t="s">
        <v>9</v>
      </c>
      <c r="I49" s="43"/>
      <c r="J49" s="23"/>
    </row>
    <row r="50" spans="1:10" s="24" customFormat="1" ht="12" customHeight="1">
      <c r="A50" s="58" t="s">
        <v>3</v>
      </c>
      <c r="B50" s="61" t="s">
        <v>85</v>
      </c>
      <c r="C50" s="22">
        <v>72</v>
      </c>
      <c r="D50" s="47">
        <v>20016</v>
      </c>
      <c r="E50" s="45" t="s">
        <v>27</v>
      </c>
      <c r="F50" s="21">
        <v>1.79</v>
      </c>
      <c r="G50" s="21">
        <f>F50*C50</f>
        <v>128.88</v>
      </c>
      <c r="H50" s="60" t="s">
        <v>35</v>
      </c>
      <c r="I50" s="43"/>
      <c r="J50" s="23"/>
    </row>
    <row r="51" spans="1:10" s="24" customFormat="1" ht="12" customHeight="1">
      <c r="A51" s="58" t="s">
        <v>3</v>
      </c>
      <c r="B51" s="70" t="s">
        <v>63</v>
      </c>
      <c r="C51" s="31">
        <v>72</v>
      </c>
      <c r="D51" s="47">
        <v>1008</v>
      </c>
      <c r="E51" s="45" t="s">
        <v>86</v>
      </c>
      <c r="F51" s="32">
        <v>1.95</v>
      </c>
      <c r="G51" s="32">
        <f t="shared" si="2"/>
        <v>140.4</v>
      </c>
      <c r="H51" s="60" t="s">
        <v>87</v>
      </c>
      <c r="I51" s="43"/>
      <c r="J51" s="23"/>
    </row>
    <row r="52" spans="1:9" s="4" customFormat="1" ht="12" customHeight="1">
      <c r="A52" s="58" t="s">
        <v>3</v>
      </c>
      <c r="B52" s="70" t="s">
        <v>64</v>
      </c>
      <c r="C52" s="31">
        <v>72</v>
      </c>
      <c r="D52" s="47">
        <v>2016</v>
      </c>
      <c r="E52" s="45" t="s">
        <v>86</v>
      </c>
      <c r="F52" s="32">
        <v>1.85</v>
      </c>
      <c r="G52" s="32">
        <f t="shared" si="2"/>
        <v>133.20000000000002</v>
      </c>
      <c r="H52" s="60" t="s">
        <v>87</v>
      </c>
      <c r="I52" s="37"/>
    </row>
    <row r="53" spans="1:9" s="4" customFormat="1" ht="12" customHeight="1">
      <c r="A53" s="58" t="s">
        <v>3</v>
      </c>
      <c r="B53" s="70" t="s">
        <v>13</v>
      </c>
      <c r="C53" s="31">
        <v>72</v>
      </c>
      <c r="D53" s="46">
        <v>1008</v>
      </c>
      <c r="E53" s="45" t="s">
        <v>65</v>
      </c>
      <c r="F53" s="32">
        <v>2.84</v>
      </c>
      <c r="G53" s="32">
        <f>F53*C53</f>
        <v>204.48</v>
      </c>
      <c r="H53" s="60" t="s">
        <v>66</v>
      </c>
      <c r="I53" s="37"/>
    </row>
    <row r="54" spans="1:9" s="4" customFormat="1" ht="12" customHeight="1">
      <c r="A54" s="84" t="s">
        <v>24</v>
      </c>
      <c r="B54" s="85"/>
      <c r="C54" s="85"/>
      <c r="D54" s="85"/>
      <c r="E54" s="85"/>
      <c r="F54" s="85"/>
      <c r="G54" s="85"/>
      <c r="H54" s="85"/>
      <c r="I54" s="37"/>
    </row>
    <row r="55" spans="1:8" ht="12" customHeight="1">
      <c r="A55" s="1"/>
      <c r="B55" s="13"/>
      <c r="C55" s="14"/>
      <c r="D55" s="15"/>
      <c r="E55" s="16"/>
      <c r="F55" s="17"/>
      <c r="G55" s="17"/>
      <c r="H55" s="18"/>
    </row>
    <row r="56" spans="1:8" ht="12" customHeight="1">
      <c r="A56" s="1"/>
      <c r="B56" s="13"/>
      <c r="C56" s="14"/>
      <c r="D56" s="15"/>
      <c r="E56" s="16"/>
      <c r="F56" s="17"/>
      <c r="G56" s="17"/>
      <c r="H56" s="18"/>
    </row>
    <row r="57" spans="1:8" ht="12" customHeight="1">
      <c r="A57" s="1"/>
      <c r="B57" s="13"/>
      <c r="C57" s="14"/>
      <c r="D57" s="15"/>
      <c r="E57" s="16"/>
      <c r="F57" s="17"/>
      <c r="G57" s="17"/>
      <c r="H57" s="18"/>
    </row>
    <row r="58" spans="1:8" ht="12" customHeight="1">
      <c r="A58" s="1"/>
      <c r="B58" s="13"/>
      <c r="C58" s="14"/>
      <c r="D58" s="15"/>
      <c r="E58" s="16"/>
      <c r="F58" s="17"/>
      <c r="G58" s="17"/>
      <c r="H58" s="18"/>
    </row>
    <row r="59" spans="1:8" ht="12" customHeight="1">
      <c r="A59" s="1"/>
      <c r="B59" s="13"/>
      <c r="C59" s="14"/>
      <c r="D59" s="15"/>
      <c r="E59" s="16"/>
      <c r="F59" s="17"/>
      <c r="G59" s="17"/>
      <c r="H59" s="18"/>
    </row>
    <row r="60" spans="1:8" ht="12" customHeight="1">
      <c r="A60" s="1"/>
      <c r="B60" s="13"/>
      <c r="C60" s="14"/>
      <c r="D60" s="15"/>
      <c r="E60" s="16"/>
      <c r="F60" s="17"/>
      <c r="G60" s="17"/>
      <c r="H60" s="18"/>
    </row>
    <row r="61" spans="1:8" ht="12" customHeight="1">
      <c r="A61" s="1"/>
      <c r="B61" s="13"/>
      <c r="C61" s="14"/>
      <c r="D61" s="15"/>
      <c r="E61" s="16"/>
      <c r="F61" s="17"/>
      <c r="G61" s="17"/>
      <c r="H61" s="18"/>
    </row>
    <row r="62" spans="1:8" ht="12" customHeight="1">
      <c r="A62" s="1"/>
      <c r="B62" s="13"/>
      <c r="C62" s="14"/>
      <c r="D62" s="15"/>
      <c r="E62" s="16"/>
      <c r="F62" s="17"/>
      <c r="G62" s="17"/>
      <c r="H62" s="18"/>
    </row>
    <row r="63" spans="1:8" ht="12" customHeight="1">
      <c r="A63" s="1"/>
      <c r="B63" s="13"/>
      <c r="C63" s="14"/>
      <c r="D63" s="15"/>
      <c r="E63" s="16"/>
      <c r="F63" s="17"/>
      <c r="G63" s="17"/>
      <c r="H63" s="18"/>
    </row>
    <row r="64" spans="1:8" ht="12" customHeight="1">
      <c r="A64" s="1"/>
      <c r="B64" s="13"/>
      <c r="C64" s="14"/>
      <c r="D64" s="15"/>
      <c r="E64" s="16"/>
      <c r="F64" s="17"/>
      <c r="G64" s="17"/>
      <c r="H64" s="18"/>
    </row>
    <row r="65" spans="1:8" ht="12" customHeight="1">
      <c r="A65" s="1"/>
      <c r="B65" s="13"/>
      <c r="C65" s="14"/>
      <c r="D65" s="15"/>
      <c r="E65" s="16"/>
      <c r="F65" s="17"/>
      <c r="G65" s="17"/>
      <c r="H65" s="18"/>
    </row>
    <row r="66" spans="1:8" ht="12" customHeight="1">
      <c r="A66" s="1"/>
      <c r="B66" s="13"/>
      <c r="C66" s="14"/>
      <c r="D66" s="15"/>
      <c r="E66" s="16"/>
      <c r="F66" s="17"/>
      <c r="G66" s="17"/>
      <c r="H66" s="18"/>
    </row>
    <row r="67" spans="1:8" ht="12" customHeight="1">
      <c r="A67" s="1"/>
      <c r="B67" s="13"/>
      <c r="C67" s="14"/>
      <c r="D67" s="15"/>
      <c r="E67" s="16"/>
      <c r="F67" s="17"/>
      <c r="G67" s="17"/>
      <c r="H67" s="18"/>
    </row>
    <row r="68" spans="1:8" ht="12" customHeight="1">
      <c r="A68" s="1"/>
      <c r="B68" s="13"/>
      <c r="C68" s="14"/>
      <c r="D68" s="15"/>
      <c r="E68" s="16"/>
      <c r="F68" s="17"/>
      <c r="G68" s="17"/>
      <c r="H68" s="18"/>
    </row>
    <row r="69" spans="1:8" ht="12" customHeight="1">
      <c r="A69" s="1"/>
      <c r="B69" s="13"/>
      <c r="C69" s="14"/>
      <c r="D69" s="15"/>
      <c r="E69" s="16"/>
      <c r="F69" s="17"/>
      <c r="G69" s="17"/>
      <c r="H69" s="18"/>
    </row>
    <row r="70" spans="1:8" ht="12" customHeight="1">
      <c r="A70" s="1"/>
      <c r="B70" s="13"/>
      <c r="C70" s="14"/>
      <c r="D70" s="15"/>
      <c r="E70" s="16"/>
      <c r="F70" s="17"/>
      <c r="G70" s="17"/>
      <c r="H70" s="18"/>
    </row>
    <row r="71" spans="1:8" ht="12" customHeight="1">
      <c r="A71" s="1"/>
      <c r="B71" s="13"/>
      <c r="C71" s="14"/>
      <c r="D71" s="15"/>
      <c r="E71" s="16"/>
      <c r="F71" s="17"/>
      <c r="G71" s="17"/>
      <c r="H71" s="18"/>
    </row>
    <row r="72" spans="1:8" ht="12" customHeight="1">
      <c r="A72" s="1"/>
      <c r="B72" s="13"/>
      <c r="C72" s="14"/>
      <c r="D72" s="15"/>
      <c r="E72" s="16"/>
      <c r="F72" s="17"/>
      <c r="G72" s="17"/>
      <c r="H72" s="18"/>
    </row>
    <row r="73" spans="1:8" ht="12" customHeight="1">
      <c r="A73" s="1"/>
      <c r="B73" s="13"/>
      <c r="C73" s="14"/>
      <c r="D73" s="15"/>
      <c r="E73" s="16"/>
      <c r="F73" s="17"/>
      <c r="G73" s="17"/>
      <c r="H73" s="18"/>
    </row>
    <row r="74" spans="1:8" ht="12" customHeight="1">
      <c r="A74" s="1"/>
      <c r="B74" s="13"/>
      <c r="C74" s="14"/>
      <c r="D74" s="15"/>
      <c r="E74" s="16"/>
      <c r="F74" s="17"/>
      <c r="G74" s="17"/>
      <c r="H74" s="18"/>
    </row>
    <row r="75" spans="1:8" ht="12" customHeight="1">
      <c r="A75" s="1"/>
      <c r="B75" s="13"/>
      <c r="C75" s="14"/>
      <c r="D75" s="15"/>
      <c r="E75" s="16"/>
      <c r="F75" s="17"/>
      <c r="G75" s="17"/>
      <c r="H75" s="18"/>
    </row>
    <row r="76" spans="1:8" ht="12" customHeight="1">
      <c r="A76" s="1"/>
      <c r="B76" s="13"/>
      <c r="C76" s="14"/>
      <c r="D76" s="15"/>
      <c r="E76" s="16"/>
      <c r="F76" s="17"/>
      <c r="G76" s="17"/>
      <c r="H76" s="18"/>
    </row>
    <row r="77" spans="1:8" ht="12" customHeight="1">
      <c r="A77" s="1"/>
      <c r="B77" s="13"/>
      <c r="C77" s="14"/>
      <c r="D77" s="15"/>
      <c r="E77" s="16"/>
      <c r="F77" s="17"/>
      <c r="G77" s="17"/>
      <c r="H77" s="18"/>
    </row>
    <row r="78" spans="1:8" ht="12" customHeight="1">
      <c r="A78" s="1"/>
      <c r="B78" s="13"/>
      <c r="C78" s="14"/>
      <c r="D78" s="15"/>
      <c r="E78" s="16"/>
      <c r="F78" s="17"/>
      <c r="G78" s="17"/>
      <c r="H78" s="18"/>
    </row>
    <row r="94" ht="0.75" customHeight="1"/>
    <row r="100" ht="10.5" customHeight="1"/>
    <row r="101" ht="54" customHeight="1"/>
  </sheetData>
  <sheetProtection/>
  <mergeCells count="6">
    <mergeCell ref="B5:H5"/>
    <mergeCell ref="B7:H7"/>
    <mergeCell ref="B8:H8"/>
    <mergeCell ref="D10:H10"/>
    <mergeCell ref="B6:H6"/>
    <mergeCell ref="A54:H54"/>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5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 Allphin</cp:lastModifiedBy>
  <cp:lastPrinted>2024-04-26T12:49:23Z</cp:lastPrinted>
  <dcterms:created xsi:type="dcterms:W3CDTF">1999-05-20T12:36:54Z</dcterms:created>
  <dcterms:modified xsi:type="dcterms:W3CDTF">2024-05-03T11:15:09Z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