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rystal Delatorre\Desktop\Krystal Delatorre\Availability List\"/>
    </mc:Choice>
  </mc:AlternateContent>
  <xr:revisionPtr revIDLastSave="0" documentId="8_{8FC314C0-F995-4618-8A8D-5BDDF7460CD4}" xr6:coauthVersionLast="46" xr6:coauthVersionMax="46" xr10:uidLastSave="{00000000-0000-0000-0000-000000000000}"/>
  <bookViews>
    <workbookView xWindow="-120" yWindow="-120" windowWidth="20730" windowHeight="11160" xr2:uid="{CB6DCB8E-DCC1-4C05-B92E-D883066849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31" i="1"/>
  <c r="E40" i="1" l="1"/>
  <c r="E33" i="1"/>
  <c r="E32" i="1"/>
  <c r="E28" i="1"/>
  <c r="E29" i="1"/>
  <c r="E27" i="1"/>
  <c r="E26" i="1"/>
  <c r="E25" i="1"/>
  <c r="E24" i="1"/>
  <c r="E18" i="1"/>
  <c r="B10" i="1"/>
  <c r="E20" i="1"/>
  <c r="E21" i="1" l="1"/>
  <c r="E22" i="1"/>
  <c r="E23" i="1"/>
  <c r="E34" i="1"/>
  <c r="E35" i="1"/>
  <c r="E36" i="1"/>
  <c r="E37" i="1"/>
  <c r="E38" i="1"/>
  <c r="E39" i="1"/>
  <c r="E41" i="1"/>
  <c r="E42" i="1"/>
  <c r="E13" i="1" l="1"/>
  <c r="E14" i="1"/>
  <c r="E15" i="1"/>
  <c r="E16" i="1"/>
  <c r="E17" i="1"/>
  <c r="E19" i="1"/>
  <c r="E12" i="1" l="1"/>
</calcChain>
</file>

<file path=xl/sharedStrings.xml><?xml version="1.0" encoding="utf-8"?>
<sst xmlns="http://schemas.openxmlformats.org/spreadsheetml/2006/main" count="73" uniqueCount="43">
  <si>
    <t>TC</t>
  </si>
  <si>
    <t>Size</t>
  </si>
  <si>
    <t>Ready Week - 2021/2022</t>
  </si>
  <si>
    <t>18810 Turtle Creek Lane, Magnolia, Texas  77355</t>
  </si>
  <si>
    <t>(800)753-8098  fax (936)289-3112</t>
  </si>
  <si>
    <t>Rachel@magnoliagardens.com      www.MGNLiners.com</t>
  </si>
  <si>
    <t xml:space="preserve">PLANT NAME                                                       </t>
  </si>
  <si>
    <t>Epiphyllum anguliger</t>
  </si>
  <si>
    <t>C</t>
  </si>
  <si>
    <t xml:space="preserve">Aglaonema Lucky Red </t>
  </si>
  <si>
    <t>Alocasia Amazonica Bambino</t>
  </si>
  <si>
    <t xml:space="preserve">Alocasia Black Velvet  </t>
  </si>
  <si>
    <t xml:space="preserve">Alocasia California Gagaena </t>
  </si>
  <si>
    <t xml:space="preserve">Alocasia Dwarf Amazonica </t>
  </si>
  <si>
    <t>Dieffenbachia Mariana</t>
  </si>
  <si>
    <t>Monstera Adansonii</t>
  </si>
  <si>
    <t>Philodendron Narrow</t>
  </si>
  <si>
    <t xml:space="preserve">Rhaphidophora Tetrasperma  </t>
  </si>
  <si>
    <t>Xanthasoma Lime Zinger</t>
  </si>
  <si>
    <t>Fittonia Zebrano</t>
  </si>
  <si>
    <t>Kalanchoe Silver Strand</t>
  </si>
  <si>
    <t>Price</t>
  </si>
  <si>
    <t>Unit Price</t>
  </si>
  <si>
    <t>Alocasia Lauterbaachiana</t>
  </si>
  <si>
    <t xml:space="preserve">Peperomia Obtipan Citrus Twist </t>
  </si>
  <si>
    <t>Peperomia Optipan Emerald Isle (3 cuttings per plug)</t>
  </si>
  <si>
    <t>Pilea depressa Palus (3 cuttings per plug)</t>
  </si>
  <si>
    <t>Pilea depressa Pantano (3 cuttings per plug)</t>
  </si>
  <si>
    <t>Pilea glauca Mystifall (4 cuttings per plug)</t>
  </si>
  <si>
    <t>Delosperma Gherkin</t>
  </si>
  <si>
    <t>Peperomia Double Duty</t>
  </si>
  <si>
    <t>Peperomia Ferreyrae</t>
  </si>
  <si>
    <t>Peperomia Golden Gate</t>
  </si>
  <si>
    <t>Peperomia Graveolens</t>
  </si>
  <si>
    <t>Peperomia Jitterbug</t>
  </si>
  <si>
    <t>Peperomia Raydiance</t>
  </si>
  <si>
    <t>Philodendron Birkin</t>
  </si>
  <si>
    <t>Senecio String of Pearls</t>
  </si>
  <si>
    <t>Peperomia Optipan Emerald Isle</t>
  </si>
  <si>
    <t xml:space="preserve">Senecio String of Dolphins </t>
  </si>
  <si>
    <t>Tradescantia Pink Panther</t>
  </si>
  <si>
    <t xml:space="preserve">Tradescantia Tortuga </t>
  </si>
  <si>
    <t>Week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</si>
</sst>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d\,\ yyyy"/>
  </numFmts>
  <fonts count="7" x14ac:knownFonts="1">
    <font>
      <sz val="11"/>
      <color theme="1"/>
      <name val="Calibri"/>
      <family val="2"/>
      <scheme val="minor"/>
    </font>
    <font>
      <sz val="12"/>
      <name val="Footlight MT Light"/>
      <family val="1"/>
    </font>
    <font>
      <u/>
      <sz val="10"/>
      <color indexed="12"/>
      <name val="Arial"/>
      <family val="2"/>
    </font>
    <font>
      <sz val="12"/>
      <color theme="1"/>
      <name val="Calibri"/>
      <family val="2"/>
      <scheme val="minor"/>
    </font>
    <font>
      <b/>
      <sz val="12"/>
      <color theme="1"/>
      <name val="Calibri"/>
      <family val="2"/>
      <scheme val="minor"/>
    </font>
    <font>
      <b/>
      <sz val="12"/>
      <name val="Calibri"/>
      <family val="2"/>
      <scheme val="minor"/>
    </font>
    <font>
      <b/>
      <i/>
      <sz val="12"/>
      <color rgb="FFFF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wrapText="1"/>
    </xf>
    <xf numFmtId="0" fontId="0" fillId="0" borderId="0" xfId="0" applyAlignment="1">
      <alignment wrapText="1"/>
    </xf>
    <xf numFmtId="164" fontId="0" fillId="0" borderId="0" xfId="0" applyNumberFormat="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0" borderId="0" xfId="0" applyFont="1" applyBorder="1" applyAlignment="1">
      <alignment wrapText="1"/>
    </xf>
    <xf numFmtId="164" fontId="3" fillId="0" borderId="0" xfId="0" applyNumberFormat="1" applyFont="1" applyBorder="1" applyAlignment="1">
      <alignment wrapText="1"/>
    </xf>
    <xf numFmtId="0" fontId="3" fillId="0" borderId="5"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3" fillId="0" borderId="1" xfId="0" applyFont="1" applyFill="1" applyBorder="1" applyAlignment="1">
      <alignment wrapText="1"/>
    </xf>
    <xf numFmtId="0" fontId="3" fillId="0" borderId="1" xfId="0" applyFont="1" applyBorder="1" applyAlignment="1">
      <alignment wrapText="1"/>
    </xf>
    <xf numFmtId="164" fontId="3" fillId="0" borderId="1" xfId="0" applyNumberFormat="1" applyFont="1" applyBorder="1" applyAlignment="1">
      <alignment wrapText="1"/>
    </xf>
    <xf numFmtId="0" fontId="6" fillId="0" borderId="0" xfId="0" applyFont="1" applyBorder="1" applyAlignment="1">
      <alignment wrapText="1"/>
    </xf>
    <xf numFmtId="165" fontId="5" fillId="0" borderId="1" xfId="0" applyNumberFormat="1" applyFont="1" applyBorder="1" applyAlignment="1">
      <alignment vertical="center" wrapText="1"/>
    </xf>
    <xf numFmtId="14" fontId="3" fillId="0" borderId="0" xfId="0" applyNumberFormat="1" applyFont="1" applyBorder="1" applyAlignment="1">
      <alignment horizontal="left" wrapText="1"/>
    </xf>
    <xf numFmtId="0" fontId="0" fillId="0" borderId="0" xfId="0" applyAlignment="1">
      <alignment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1" fillId="0" borderId="0" xfId="0" applyFont="1" applyAlignment="1">
      <alignment horizontal="center" vertical="center" wrapText="1"/>
    </xf>
    <xf numFmtId="0" fontId="0" fillId="0" borderId="0" xfId="0" applyAlignment="1">
      <alignment wrapText="1"/>
    </xf>
    <xf numFmtId="0" fontId="1" fillId="0" borderId="0" xfId="1" applyFont="1" applyFill="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0</xdr:rowOff>
    </xdr:from>
    <xdr:to>
      <xdr:col>5</xdr:col>
      <xdr:colOff>352425</xdr:colOff>
      <xdr:row>6</xdr:row>
      <xdr:rowOff>19050</xdr:rowOff>
    </xdr:to>
    <xdr:pic>
      <xdr:nvPicPr>
        <xdr:cNvPr id="2" name="Picture 3" descr="TCMGNLogoBW[1]">
          <a:extLst>
            <a:ext uri="{FF2B5EF4-FFF2-40B4-BE49-F238E27FC236}">
              <a16:creationId xmlns:a16="http://schemas.microsoft.com/office/drawing/2014/main" id="{2F87722F-495F-49B2-A6B6-7B63E28288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0"/>
          <a:ext cx="38004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171450</xdr:colOff>
      <xdr:row>0</xdr:row>
      <xdr:rowOff>114300</xdr:rowOff>
    </xdr:from>
    <xdr:to>
      <xdr:col>16</xdr:col>
      <xdr:colOff>544102</xdr:colOff>
      <xdr:row>6</xdr:row>
      <xdr:rowOff>19050</xdr:rowOff>
    </xdr:to>
    <xdr:sp macro="" textlink="">
      <xdr:nvSpPr>
        <xdr:cNvPr id="3" name="Text Box 194">
          <a:extLst>
            <a:ext uri="{FF2B5EF4-FFF2-40B4-BE49-F238E27FC236}">
              <a16:creationId xmlns:a16="http://schemas.microsoft.com/office/drawing/2014/main" id="{1E573B7E-B691-4D01-875E-0E01C74CF95D}"/>
            </a:ext>
          </a:extLst>
        </xdr:cNvPr>
        <xdr:cNvSpPr txBox="1">
          <a:spLocks noChangeArrowheads="1"/>
        </xdr:cNvSpPr>
      </xdr:nvSpPr>
      <xdr:spPr bwMode="auto">
        <a:xfrm>
          <a:off x="5410200" y="114300"/>
          <a:ext cx="4011202" cy="1047750"/>
        </a:xfrm>
        <a:prstGeom prst="rect">
          <a:avLst/>
        </a:prstGeom>
        <a:noFill/>
        <a:ln>
          <a:noFill/>
        </a:ln>
        <a:effectLst/>
      </xdr:spPr>
      <xdr:txBody>
        <a:bodyPr vertOverflow="clip" wrap="square" lIns="64008" tIns="50292" rIns="64008" bIns="0" anchor="t" upright="1"/>
        <a:lstStyle/>
        <a:p>
          <a:pPr algn="ctr" rtl="0">
            <a:defRPr sz="1000"/>
          </a:pPr>
          <a:r>
            <a:rPr lang="en-US" sz="2800" b="1" i="0" u="none" strike="noStrike" baseline="0">
              <a:solidFill>
                <a:srgbClr val="000000"/>
              </a:solidFill>
              <a:latin typeface="Bahnschrift" panose="020B0502040204020203" pitchFamily="34" charset="0"/>
              <a:cs typeface="Times New Roman"/>
            </a:rPr>
            <a:t>TISSUE CULTURE </a:t>
          </a:r>
        </a:p>
        <a:p>
          <a:pPr algn="ctr" rtl="0">
            <a:defRPr sz="1000"/>
          </a:pPr>
          <a:r>
            <a:rPr lang="en-US" sz="2800" b="1" i="0" u="none" strike="noStrike" baseline="0">
              <a:solidFill>
                <a:srgbClr val="000000"/>
              </a:solidFill>
              <a:latin typeface="Bahnschrift" panose="020B0502040204020203" pitchFamily="34" charset="0"/>
              <a:cs typeface="Times New Roman"/>
            </a:rPr>
            <a:t>&amp; LINER DIVISION</a:t>
          </a:r>
        </a:p>
      </xdr:txBody>
    </xdr:sp>
    <xdr:clientData/>
  </xdr:twoCellAnchor>
  <xdr:twoCellAnchor>
    <xdr:from>
      <xdr:col>0</xdr:col>
      <xdr:colOff>0</xdr:colOff>
      <xdr:row>44</xdr:row>
      <xdr:rowOff>28574</xdr:rowOff>
    </xdr:from>
    <xdr:to>
      <xdr:col>16</xdr:col>
      <xdr:colOff>28575</xdr:colOff>
      <xdr:row>86</xdr:row>
      <xdr:rowOff>38099</xdr:rowOff>
    </xdr:to>
    <xdr:sp macro="" textlink="">
      <xdr:nvSpPr>
        <xdr:cNvPr id="4" name="Text Box 22">
          <a:extLst>
            <a:ext uri="{FF2B5EF4-FFF2-40B4-BE49-F238E27FC236}">
              <a16:creationId xmlns:a16="http://schemas.microsoft.com/office/drawing/2014/main" id="{B734A17A-1F26-4294-A205-F100CDA8CE1F}"/>
            </a:ext>
          </a:extLst>
        </xdr:cNvPr>
        <xdr:cNvSpPr txBox="1">
          <a:spLocks noChangeArrowheads="1"/>
        </xdr:cNvSpPr>
      </xdr:nvSpPr>
      <xdr:spPr bwMode="auto">
        <a:xfrm>
          <a:off x="0" y="9820274"/>
          <a:ext cx="9067800" cy="8010525"/>
        </a:xfrm>
        <a:prstGeom prst="rect">
          <a:avLst/>
        </a:prstGeom>
        <a:noFill/>
        <a:ln>
          <a:noFill/>
        </a:ln>
        <a:effectLst/>
      </xdr:spPr>
      <xdr:txBody>
        <a:bodyPr vertOverflow="clip" wrap="square" lIns="27432" tIns="22860" rIns="0" bIns="0" anchor="t" upright="1"/>
        <a:lstStyle/>
        <a:p>
          <a:pPr algn="l" rtl="0">
            <a:defRPr sz="1000"/>
          </a:pPr>
          <a:r>
            <a:rPr lang="en-US" sz="1100" b="1" i="0" u="sng" strike="noStrike" baseline="0">
              <a:solidFill>
                <a:srgbClr val="000000"/>
              </a:solidFill>
              <a:latin typeface="Tahoma"/>
              <a:ea typeface="Tahoma"/>
              <a:cs typeface="Tahoma"/>
            </a:rPr>
            <a:t>Terms and Conditions:</a:t>
          </a: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Shipping Season</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Year round excluding the weeks of Thanksgiving, Christmas &amp; New Year. </a:t>
          </a:r>
        </a:p>
        <a:p>
          <a:pPr algn="l" rtl="0">
            <a:defRPr sz="1000"/>
          </a:pPr>
          <a:r>
            <a:rPr lang="en-US" sz="1100" b="1" i="0" u="none" strike="noStrike" baseline="0">
              <a:solidFill>
                <a:srgbClr val="000000"/>
              </a:solidFill>
              <a:latin typeface="Tahoma"/>
              <a:ea typeface="Tahoma"/>
              <a:cs typeface="Tahoma"/>
            </a:rPr>
            <a:t>Lead Time</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items with open availability, order must be placed by 10:00 AM Wednesday of the week prior to requested ship date. </a:t>
          </a:r>
        </a:p>
        <a:p>
          <a:pPr algn="l" rtl="0">
            <a:defRPr sz="1000"/>
          </a:pPr>
          <a:r>
            <a:rPr lang="en-US" sz="1100" b="0" i="0" u="none" strike="noStrike" baseline="0">
              <a:solidFill>
                <a:srgbClr val="000000"/>
              </a:solidFill>
              <a:latin typeface="Tahoma"/>
              <a:ea typeface="Tahoma"/>
              <a:cs typeface="Tahoma"/>
            </a:rPr>
            <a:t>For items that are not readily available, a lead time of 3 weeks is required prior to requested sow/stick week.</a:t>
          </a:r>
        </a:p>
        <a:p>
          <a:pPr algn="l" rtl="0">
            <a:defRPr sz="1000"/>
          </a:pPr>
          <a:r>
            <a:rPr lang="en-US" sz="1100" b="0" i="0" u="none" strike="noStrike" baseline="0">
              <a:solidFill>
                <a:srgbClr val="000000"/>
              </a:solidFill>
              <a:latin typeface="Tahoma"/>
              <a:ea typeface="Tahoma"/>
              <a:cs typeface="Tahoma"/>
            </a:rPr>
            <a:t>For items coming from stage III Tissue Culture, allow minimum 6 month lead time. </a:t>
          </a:r>
        </a:p>
        <a:p>
          <a:pPr algn="l" rtl="0">
            <a:defRPr sz="1000"/>
          </a:pPr>
          <a:r>
            <a:rPr lang="en-US" sz="1100" b="0" i="0" u="none" strike="noStrike" baseline="0">
              <a:solidFill>
                <a:srgbClr val="000000"/>
              </a:solidFill>
              <a:latin typeface="Tahoma"/>
              <a:ea typeface="Tahoma"/>
              <a:cs typeface="Tahoma"/>
            </a:rPr>
            <a:t>All orders are subject to availability.</a:t>
          </a:r>
        </a:p>
        <a:p>
          <a:pPr algn="l" rtl="0">
            <a:defRPr sz="1000"/>
          </a:pPr>
          <a:r>
            <a:rPr lang="en-US" sz="1100" b="0" i="0" u="none" strike="noStrike" baseline="0">
              <a:solidFill>
                <a:srgbClr val="000000"/>
              </a:solidFill>
              <a:latin typeface="Tahoma"/>
              <a:ea typeface="Tahoma"/>
              <a:cs typeface="Tahoma"/>
            </a:rPr>
            <a:t>TC-Tissue Culture, C-Cutting, D-Division, S-Seed</a:t>
          </a:r>
        </a:p>
        <a:p>
          <a:pPr algn="l" rtl="0">
            <a:defRPr sz="1000"/>
          </a:pPr>
          <a:r>
            <a:rPr lang="en-US" sz="1100" b="1" i="0" u="none" strike="noStrike" baseline="0">
              <a:solidFill>
                <a:srgbClr val="000000"/>
              </a:solidFill>
              <a:latin typeface="Tahoma"/>
              <a:ea typeface="Tahoma"/>
              <a:cs typeface="Tahoma"/>
            </a:rPr>
            <a:t>Minimum order &amp; Packing Information</a:t>
          </a: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FF0000"/>
              </a:solidFill>
              <a:latin typeface="Tahoma"/>
              <a:ea typeface="Tahoma"/>
              <a:cs typeface="Tahoma"/>
            </a:rPr>
            <a:t>Five tray minimum.</a:t>
          </a:r>
          <a:r>
            <a:rPr lang="en-US" sz="1100" b="0" i="0" u="none" strike="noStrike" baseline="0">
              <a:solidFill>
                <a:srgbClr val="000000"/>
              </a:solidFill>
              <a:latin typeface="Tahoma"/>
              <a:ea typeface="Tahoma"/>
              <a:cs typeface="Tahoma"/>
            </a:rPr>
            <a:t> Box holds three or five trays depending on the growth habit and/or size of the plant. </a:t>
          </a:r>
        </a:p>
        <a:p>
          <a:pPr algn="l" rtl="0">
            <a:defRPr sz="1000"/>
          </a:pPr>
          <a:r>
            <a:rPr lang="en-US" sz="1100" b="0" i="0" u="none" strike="noStrike" baseline="0">
              <a:solidFill>
                <a:srgbClr val="000000"/>
              </a:solidFill>
              <a:latin typeface="Tahoma"/>
              <a:ea typeface="Tahoma"/>
              <a:cs typeface="Tahoma"/>
            </a:rPr>
            <a:t>A $13.25 box charge applies for each case.  A $11.25/layer box charge applies for pallet boxes (1 layer holds 6 trays, 12 layers per pallet).</a:t>
          </a:r>
        </a:p>
        <a:p>
          <a:pPr algn="l" rtl="0">
            <a:defRPr sz="1000"/>
          </a:pPr>
          <a:r>
            <a:rPr lang="en-US" sz="1100" b="1" i="0" u="none" strike="noStrike" baseline="0">
              <a:solidFill>
                <a:srgbClr val="000000"/>
              </a:solidFill>
              <a:latin typeface="Tahoma"/>
              <a:ea typeface="Tahoma"/>
              <a:cs typeface="Tahoma"/>
            </a:rPr>
            <a:t>Phytosanitary Certificate</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a:t>
          </a:r>
        </a:p>
        <a:p>
          <a:pPr algn="l" rtl="0">
            <a:defRPr sz="1000"/>
          </a:pPr>
          <a:r>
            <a:rPr lang="en-US" sz="1100" b="0" i="0" u="none" strike="noStrike" baseline="0">
              <a:solidFill>
                <a:srgbClr val="000000"/>
              </a:solidFill>
              <a:latin typeface="Tahoma"/>
              <a:ea typeface="Tahoma"/>
              <a:cs typeface="Tahoma"/>
            </a:rPr>
            <a:t>International shipments require a federal phytosanitary certificate, fees apply</a:t>
          </a:r>
        </a:p>
        <a:p>
          <a:pPr algn="l" rtl="0">
            <a:defRPr sz="1000"/>
          </a:pPr>
          <a:r>
            <a:rPr lang="en-US" sz="1100" b="1" i="0" u="none" strike="noStrike" baseline="0">
              <a:solidFill>
                <a:srgbClr val="000000"/>
              </a:solidFill>
              <a:latin typeface="Tahoma"/>
              <a:ea typeface="Tahoma"/>
              <a:cs typeface="Tahoma"/>
            </a:rPr>
            <a:t>Shipping Methods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p>
        <a:p>
          <a:pPr rtl="0"/>
          <a:r>
            <a:rPr lang="en-US" sz="1100" b="1" i="0" baseline="0">
              <a:effectLst/>
              <a:latin typeface="Tahoma" panose="020B0604030504040204" pitchFamily="34" charset="0"/>
              <a:ea typeface="Tahoma" panose="020B0604030504040204" pitchFamily="34" charset="0"/>
              <a:cs typeface="Tahoma" panose="020B0604030504040204" pitchFamily="34" charset="0"/>
            </a:rPr>
            <a:t>International Shipments</a:t>
          </a:r>
          <a:endParaRPr lang="en-US" sz="1100">
            <a:effectLst/>
            <a:latin typeface="Tahoma" panose="020B0604030504040204" pitchFamily="34" charset="0"/>
            <a:ea typeface="Tahoma" panose="020B0604030504040204" pitchFamily="34" charset="0"/>
            <a:cs typeface="Tahoma" panose="020B0604030504040204" pitchFamily="34" charset="0"/>
          </a:endParaRPr>
        </a:p>
        <a:p>
          <a:pPr rtl="0"/>
          <a:r>
            <a:rPr lang="en-US" sz="1100" b="0" i="0" baseline="0">
              <a:effectLst/>
              <a:latin typeface="Tahoma" panose="020B0604030504040204" pitchFamily="34" charset="0"/>
              <a:ea typeface="Tahoma" panose="020B0604030504040204" pitchFamily="34" charset="0"/>
              <a:cs typeface="Tahoma" panose="020B0604030504040204" pitchFamily="34" charset="0"/>
            </a:rPr>
            <a:t>Export fees applied to orders shipping Internationally. </a:t>
          </a:r>
          <a:endParaRPr lang="en-US" sz="110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US" sz="1100" b="1" i="0" u="none" strike="noStrike" baseline="0">
              <a:solidFill>
                <a:srgbClr val="000000"/>
              </a:solidFill>
              <a:latin typeface="Tahoma"/>
              <a:ea typeface="Tahoma"/>
              <a:cs typeface="Tahoma"/>
            </a:rPr>
            <a:t>Freight Charges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Freight will be prepaid by Magnolia Gardens Nursery and billed on each invoice unless requested otherwise.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1" u="none" strike="noStrike" baseline="0">
              <a:solidFill>
                <a:srgbClr val="FF0000"/>
              </a:solidFill>
              <a:latin typeface="Tahoma"/>
              <a:ea typeface="Tahoma"/>
              <a:cs typeface="Tahoma"/>
            </a:rPr>
            <a:t>Continued on back </a:t>
          </a:r>
        </a:p>
        <a:p>
          <a:pPr algn="l" rtl="0">
            <a:defRPr sz="1000"/>
          </a:pPr>
          <a:endParaRPr lang="en-US" sz="1100" b="0" i="0" u="none" strike="noStrike" baseline="0">
            <a:solidFill>
              <a:srgbClr val="000000"/>
            </a:solidFill>
            <a:latin typeface="Tahoma"/>
            <a:ea typeface="Tahoma"/>
            <a:cs typeface="Tahoma"/>
          </a:endParaRP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Volume Discounts &amp; Payment Methods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a:t>
          </a:r>
        </a:p>
        <a:p>
          <a:pPr algn="l" rtl="0">
            <a:defRPr sz="1000"/>
          </a:pPr>
          <a:r>
            <a:rPr lang="en-US" sz="1100" b="0" i="0" u="none" strike="noStrike" baseline="0">
              <a:solidFill>
                <a:srgbClr val="000000"/>
              </a:solidFill>
              <a:latin typeface="Tahoma"/>
              <a:ea typeface="Tahoma"/>
              <a:cs typeface="Tahoma"/>
            </a:rPr>
            <a:t>$3,000 purchased per year = 5% discount</a:t>
          </a:r>
        </a:p>
        <a:p>
          <a:pPr algn="l" rtl="0">
            <a:defRPr sz="1000"/>
          </a:pPr>
          <a:r>
            <a:rPr lang="en-US" sz="1100" b="0" i="0" u="none" strike="noStrike" baseline="0">
              <a:solidFill>
                <a:srgbClr val="000000"/>
              </a:solidFill>
              <a:latin typeface="Tahoma"/>
              <a:ea typeface="Tahoma"/>
              <a:cs typeface="Tahoma"/>
            </a:rPr>
            <a:t>$7,500 purchased per year = 10% discount</a:t>
          </a:r>
        </a:p>
        <a:p>
          <a:pPr algn="l" rtl="0">
            <a:defRPr sz="1000"/>
          </a:pPr>
          <a:r>
            <a:rPr lang="en-US" sz="1100" b="0" i="0" u="none" strike="noStrike" baseline="0">
              <a:solidFill>
                <a:srgbClr val="000000"/>
              </a:solidFill>
              <a:latin typeface="Tahoma"/>
              <a:ea typeface="Tahoma"/>
              <a:cs typeface="Tahoma"/>
            </a:rPr>
            <a:t>$20,000 purchased per year = 15% discount</a:t>
          </a:r>
        </a:p>
        <a:p>
          <a:pPr algn="l" rtl="0">
            <a:defRPr sz="1000"/>
          </a:pPr>
          <a:r>
            <a:rPr lang="en-US" sz="1100" b="0" i="0" u="none" strike="noStrik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Processing fees apply. </a:t>
          </a:r>
        </a:p>
        <a:p>
          <a:pPr algn="l" rtl="0">
            <a:defRPr sz="1000"/>
          </a:pPr>
          <a:r>
            <a:rPr lang="en-US" sz="1100" b="1" i="0" u="none" strike="noStrike" baseline="0">
              <a:solidFill>
                <a:srgbClr val="000000"/>
              </a:solidFill>
              <a:latin typeface="Tahoma"/>
              <a:ea typeface="Tahoma"/>
              <a:cs typeface="Tahoma"/>
            </a:rPr>
            <a:t>Cancellation Policy</a:t>
          </a:r>
        </a:p>
        <a:p>
          <a:pPr algn="l" rtl="0">
            <a:defRPr sz="1000"/>
          </a:pPr>
          <a:r>
            <a:rPr lang="en-US" sz="1100" b="0" i="0" u="none" strike="noStrik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p>
        <a:p>
          <a:pPr algn="l" rtl="0">
            <a:defRPr sz="1000"/>
          </a:pPr>
          <a:r>
            <a:rPr lang="en-US" sz="1100" b="1" i="0" u="none" strike="noStrike" baseline="0">
              <a:solidFill>
                <a:srgbClr val="000000"/>
              </a:solidFill>
              <a:latin typeface="Tahoma"/>
              <a:ea typeface="Tahoma"/>
              <a:cs typeface="Tahoma"/>
            </a:rPr>
            <a:t>Claims Policy</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p>
        <a:p>
          <a:pPr algn="l" rtl="0">
            <a:lnSpc>
              <a:spcPts val="1000"/>
            </a:lnSpc>
            <a:defRPr sz="1000"/>
          </a:pPr>
          <a:r>
            <a:rPr lang="en-US" sz="1100" b="1" i="0" u="none" strike="noStrike" baseline="0">
              <a:solidFill>
                <a:srgbClr val="000000"/>
              </a:solidFill>
              <a:latin typeface="Tahoma"/>
              <a:ea typeface="Tahoma"/>
              <a:cs typeface="Tahoma"/>
            </a:rPr>
            <a:t>Special Pricing</a:t>
          </a: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All special pricing for immediate ship only and is not applicable on existing orders. </a:t>
          </a:r>
          <a:r>
            <a:rPr lang="en-US" sz="1100" b="1" i="0" u="none" strike="noStrike" baseline="0">
              <a:solidFill>
                <a:srgbClr val="FF0000"/>
              </a:solidFill>
              <a:latin typeface="Tahoma"/>
              <a:ea typeface="Tahoma"/>
              <a:cs typeface="Tahoma"/>
            </a:rPr>
            <a:t>NO ADDITIONAL DISCOUNTS CAN BE APPLIED TO SPECIAL PRICING. </a:t>
          </a:r>
        </a:p>
        <a:p>
          <a:pPr algn="l" rtl="0">
            <a:defRPr sz="1000"/>
          </a:pPr>
          <a:r>
            <a:rPr lang="en-US" sz="1100" b="0" i="0" u="none" strike="noStrike" baseline="0">
              <a:solidFill>
                <a:srgbClr val="000000"/>
              </a:solidFill>
              <a:latin typeface="Tahoma"/>
              <a:ea typeface="Tahoma"/>
              <a:cs typeface="Tahoma"/>
            </a:rPr>
            <a:t>● This list cancels all previous quotations.  Prices and availability are subject to change without notice.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7734-41F2-4726-BC89-17E7E61B4D78}">
  <sheetPr>
    <pageSetUpPr fitToPage="1"/>
  </sheetPr>
  <dimension ref="A7:P44"/>
  <sheetViews>
    <sheetView tabSelected="1" topLeftCell="A27" workbookViewId="0">
      <selection activeCell="L43" sqref="L43"/>
    </sheetView>
  </sheetViews>
  <sheetFormatPr defaultRowHeight="15" x14ac:dyDescent="0.25"/>
  <cols>
    <col min="1" max="1" width="3.7109375" style="1" customWidth="1"/>
    <col min="2" max="2" width="34.42578125" style="6" customWidth="1"/>
    <col min="3" max="3" width="5.28515625" style="1" customWidth="1"/>
    <col min="4" max="4" width="6.5703125" style="3" customWidth="1"/>
    <col min="5" max="5" width="8.5703125" style="1" customWidth="1"/>
    <col min="6" max="6" width="7" style="1" customWidth="1"/>
    <col min="7" max="7" width="7" style="5" customWidth="1"/>
    <col min="8" max="8" width="7" style="18" customWidth="1"/>
    <col min="9" max="9" width="6.85546875" style="1" customWidth="1"/>
    <col min="10" max="10" width="6.7109375" style="1" customWidth="1"/>
    <col min="11" max="11" width="6.5703125" style="1" customWidth="1"/>
    <col min="12" max="12" width="6.85546875" style="1" customWidth="1"/>
    <col min="13" max="13" width="7" style="1" customWidth="1"/>
    <col min="14" max="15" width="7.28515625" style="1" customWidth="1"/>
    <col min="16" max="16" width="7.42578125" style="1" customWidth="1"/>
    <col min="17" max="16384" width="9.140625" style="1"/>
  </cols>
  <sheetData>
    <row r="7" spans="1:16" ht="15.75" x14ac:dyDescent="0.25">
      <c r="B7" s="23" t="s">
        <v>3</v>
      </c>
      <c r="C7" s="23"/>
      <c r="D7" s="23"/>
      <c r="E7" s="23"/>
      <c r="F7" s="23"/>
      <c r="G7" s="23"/>
      <c r="H7" s="23"/>
      <c r="I7" s="23"/>
      <c r="J7" s="23"/>
      <c r="K7" s="24"/>
      <c r="L7" s="24"/>
      <c r="M7" s="24"/>
      <c r="N7" s="24"/>
      <c r="O7" s="24"/>
      <c r="P7" s="24"/>
    </row>
    <row r="8" spans="1:16" ht="15.75" x14ac:dyDescent="0.25">
      <c r="B8" s="23" t="s">
        <v>4</v>
      </c>
      <c r="C8" s="23"/>
      <c r="D8" s="23"/>
      <c r="E8" s="23"/>
      <c r="F8" s="23"/>
      <c r="G8" s="23"/>
      <c r="H8" s="23"/>
      <c r="I8" s="23"/>
      <c r="J8" s="23"/>
      <c r="K8" s="24"/>
      <c r="L8" s="24"/>
      <c r="M8" s="24"/>
      <c r="N8" s="24"/>
      <c r="O8" s="24"/>
      <c r="P8" s="24"/>
    </row>
    <row r="9" spans="1:16" ht="15.75" x14ac:dyDescent="0.25">
      <c r="B9" s="25" t="s">
        <v>5</v>
      </c>
      <c r="C9" s="23"/>
      <c r="D9" s="23"/>
      <c r="E9" s="23"/>
      <c r="F9" s="23"/>
      <c r="G9" s="23"/>
      <c r="H9" s="23"/>
      <c r="I9" s="23"/>
      <c r="J9" s="23"/>
      <c r="K9" s="24"/>
      <c r="L9" s="24"/>
      <c r="M9" s="24"/>
      <c r="N9" s="24"/>
      <c r="O9" s="24"/>
      <c r="P9" s="24"/>
    </row>
    <row r="10" spans="1:16" ht="15" customHeight="1" x14ac:dyDescent="0.25">
      <c r="A10" s="7"/>
      <c r="B10" s="17">
        <f ca="1">TODAY()</f>
        <v>44329</v>
      </c>
      <c r="C10" s="7"/>
      <c r="D10" s="8"/>
      <c r="E10" s="7"/>
      <c r="F10" s="19" t="s">
        <v>2</v>
      </c>
      <c r="G10" s="20"/>
      <c r="H10" s="20"/>
      <c r="I10" s="20"/>
      <c r="J10" s="20"/>
      <c r="K10" s="20"/>
      <c r="L10" s="20"/>
      <c r="M10" s="20"/>
      <c r="N10" s="21"/>
      <c r="O10" s="21"/>
      <c r="P10" s="22"/>
    </row>
    <row r="11" spans="1:16" ht="33.75" customHeight="1" x14ac:dyDescent="0.25">
      <c r="A11" s="9"/>
      <c r="B11" s="16" t="s">
        <v>6</v>
      </c>
      <c r="C11" s="10" t="s">
        <v>1</v>
      </c>
      <c r="D11" s="11" t="s">
        <v>21</v>
      </c>
      <c r="E11" s="10" t="s">
        <v>22</v>
      </c>
      <c r="F11" s="10" t="s">
        <v>42</v>
      </c>
      <c r="G11" s="10">
        <v>24</v>
      </c>
      <c r="H11" s="10">
        <v>34</v>
      </c>
      <c r="I11" s="10">
        <v>37</v>
      </c>
      <c r="J11" s="10">
        <v>40</v>
      </c>
      <c r="K11" s="10">
        <v>44</v>
      </c>
      <c r="L11" s="10">
        <v>48</v>
      </c>
      <c r="M11" s="10">
        <v>2</v>
      </c>
      <c r="N11" s="10">
        <v>4</v>
      </c>
      <c r="O11" s="10">
        <v>10</v>
      </c>
      <c r="P11" s="10">
        <v>14</v>
      </c>
    </row>
    <row r="12" spans="1:16" ht="15.75" x14ac:dyDescent="0.25">
      <c r="A12" s="9" t="s">
        <v>0</v>
      </c>
      <c r="B12" s="12" t="s">
        <v>9</v>
      </c>
      <c r="C12" s="13">
        <v>72</v>
      </c>
      <c r="D12" s="14">
        <v>1.71</v>
      </c>
      <c r="E12" s="14">
        <f t="shared" ref="E12:E42" si="0">D12*C12</f>
        <v>123.12</v>
      </c>
      <c r="F12" s="13">
        <v>0</v>
      </c>
      <c r="G12" s="13">
        <v>0</v>
      </c>
      <c r="H12" s="13">
        <v>0</v>
      </c>
      <c r="I12" s="13">
        <v>0</v>
      </c>
      <c r="J12" s="13">
        <v>0</v>
      </c>
      <c r="K12" s="13">
        <v>0</v>
      </c>
      <c r="L12" s="13">
        <v>0</v>
      </c>
      <c r="M12" s="13">
        <v>576</v>
      </c>
      <c r="N12" s="13">
        <v>0</v>
      </c>
      <c r="O12" s="13">
        <v>0</v>
      </c>
      <c r="P12" s="13">
        <v>0</v>
      </c>
    </row>
    <row r="13" spans="1:16" s="2" customFormat="1" ht="15.75" x14ac:dyDescent="0.25">
      <c r="A13" s="9" t="s">
        <v>0</v>
      </c>
      <c r="B13" s="12" t="s">
        <v>10</v>
      </c>
      <c r="C13" s="13">
        <v>72</v>
      </c>
      <c r="D13" s="14">
        <v>1.08</v>
      </c>
      <c r="E13" s="14">
        <f t="shared" si="0"/>
        <v>77.760000000000005</v>
      </c>
      <c r="F13" s="13">
        <v>0</v>
      </c>
      <c r="G13" s="13">
        <v>0</v>
      </c>
      <c r="H13" s="13">
        <v>0</v>
      </c>
      <c r="I13" s="13">
        <v>0</v>
      </c>
      <c r="J13" s="13">
        <v>0</v>
      </c>
      <c r="K13" s="13">
        <v>0</v>
      </c>
      <c r="L13" s="13">
        <v>0</v>
      </c>
      <c r="M13" s="13">
        <v>2952</v>
      </c>
      <c r="N13" s="13">
        <v>0</v>
      </c>
      <c r="O13" s="13">
        <v>0</v>
      </c>
      <c r="P13" s="13">
        <v>0</v>
      </c>
    </row>
    <row r="14" spans="1:16" s="2" customFormat="1" ht="15.75" x14ac:dyDescent="0.25">
      <c r="A14" s="9" t="s">
        <v>0</v>
      </c>
      <c r="B14" s="12" t="s">
        <v>11</v>
      </c>
      <c r="C14" s="13">
        <v>72</v>
      </c>
      <c r="D14" s="14">
        <v>1.19</v>
      </c>
      <c r="E14" s="14">
        <f t="shared" si="0"/>
        <v>85.679999999999993</v>
      </c>
      <c r="F14" s="13">
        <v>0</v>
      </c>
      <c r="G14" s="13">
        <v>0</v>
      </c>
      <c r="H14" s="13">
        <v>0</v>
      </c>
      <c r="I14" s="13">
        <v>0</v>
      </c>
      <c r="J14" s="13">
        <v>0</v>
      </c>
      <c r="K14" s="13">
        <v>0</v>
      </c>
      <c r="L14" s="13">
        <v>0</v>
      </c>
      <c r="M14" s="13">
        <v>3600</v>
      </c>
      <c r="N14" s="13">
        <v>0</v>
      </c>
      <c r="O14" s="13">
        <v>0</v>
      </c>
      <c r="P14" s="13">
        <v>0</v>
      </c>
    </row>
    <row r="15" spans="1:16" s="2" customFormat="1" ht="15.75" x14ac:dyDescent="0.25">
      <c r="A15" s="9" t="s">
        <v>0</v>
      </c>
      <c r="B15" s="12" t="s">
        <v>12</v>
      </c>
      <c r="C15" s="13">
        <v>72</v>
      </c>
      <c r="D15" s="14">
        <v>1.1499999999999999</v>
      </c>
      <c r="E15" s="14">
        <f t="shared" si="0"/>
        <v>82.8</v>
      </c>
      <c r="F15" s="13">
        <v>0</v>
      </c>
      <c r="G15" s="13">
        <v>0</v>
      </c>
      <c r="H15" s="13">
        <v>0</v>
      </c>
      <c r="I15" s="13">
        <v>0</v>
      </c>
      <c r="J15" s="13">
        <v>0</v>
      </c>
      <c r="K15" s="13">
        <v>0</v>
      </c>
      <c r="L15" s="13">
        <v>0</v>
      </c>
      <c r="M15" s="13">
        <v>4680</v>
      </c>
      <c r="N15" s="13">
        <v>0</v>
      </c>
      <c r="O15" s="13">
        <v>0</v>
      </c>
      <c r="P15" s="13">
        <v>0</v>
      </c>
    </row>
    <row r="16" spans="1:16" ht="15.75" x14ac:dyDescent="0.25">
      <c r="A16" s="9" t="s">
        <v>0</v>
      </c>
      <c r="B16" s="12" t="s">
        <v>13</v>
      </c>
      <c r="C16" s="13">
        <v>72</v>
      </c>
      <c r="D16" s="14">
        <v>1.04</v>
      </c>
      <c r="E16" s="14">
        <f t="shared" si="0"/>
        <v>74.88</v>
      </c>
      <c r="F16" s="13">
        <v>0</v>
      </c>
      <c r="G16" s="13">
        <v>0</v>
      </c>
      <c r="H16" s="13">
        <v>0</v>
      </c>
      <c r="I16" s="13">
        <v>1584</v>
      </c>
      <c r="J16" s="13">
        <v>1728</v>
      </c>
      <c r="K16" s="13">
        <v>1368</v>
      </c>
      <c r="L16" s="13">
        <v>2088</v>
      </c>
      <c r="M16" s="13">
        <v>5904</v>
      </c>
      <c r="N16" s="13">
        <v>1944</v>
      </c>
      <c r="O16" s="13">
        <v>1800</v>
      </c>
      <c r="P16" s="13">
        <v>1800</v>
      </c>
    </row>
    <row r="17" spans="1:16" ht="15.75" x14ac:dyDescent="0.25">
      <c r="A17" s="9" t="s">
        <v>0</v>
      </c>
      <c r="B17" s="12" t="s">
        <v>23</v>
      </c>
      <c r="C17" s="13">
        <v>72</v>
      </c>
      <c r="D17" s="14">
        <v>1.26</v>
      </c>
      <c r="E17" s="14">
        <f t="shared" si="0"/>
        <v>90.72</v>
      </c>
      <c r="F17" s="13">
        <v>0</v>
      </c>
      <c r="G17" s="13">
        <v>0</v>
      </c>
      <c r="H17" s="13">
        <v>0</v>
      </c>
      <c r="I17" s="13">
        <v>1728</v>
      </c>
      <c r="J17" s="13">
        <v>1944</v>
      </c>
      <c r="K17" s="13">
        <v>2088</v>
      </c>
      <c r="L17" s="13">
        <v>2088</v>
      </c>
      <c r="M17" s="13">
        <v>1368</v>
      </c>
      <c r="N17" s="13">
        <v>1800</v>
      </c>
      <c r="O17" s="13">
        <v>1944</v>
      </c>
      <c r="P17" s="13">
        <v>1944</v>
      </c>
    </row>
    <row r="18" spans="1:16" s="18" customFormat="1" ht="15.75" x14ac:dyDescent="0.25">
      <c r="A18" s="9" t="s">
        <v>8</v>
      </c>
      <c r="B18" s="12" t="s">
        <v>29</v>
      </c>
      <c r="C18" s="13">
        <v>72</v>
      </c>
      <c r="D18" s="14">
        <v>0.75</v>
      </c>
      <c r="E18" s="14">
        <f t="shared" si="0"/>
        <v>54</v>
      </c>
      <c r="F18" s="13">
        <v>0</v>
      </c>
      <c r="G18" s="13">
        <v>0</v>
      </c>
      <c r="H18" s="13">
        <v>720</v>
      </c>
      <c r="I18" s="13">
        <v>1440</v>
      </c>
      <c r="J18" s="13">
        <v>0</v>
      </c>
      <c r="K18" s="13">
        <v>0</v>
      </c>
      <c r="L18" s="13">
        <v>0</v>
      </c>
      <c r="M18" s="13">
        <v>0</v>
      </c>
      <c r="N18" s="13">
        <v>0</v>
      </c>
      <c r="O18" s="13">
        <v>0</v>
      </c>
      <c r="P18" s="13">
        <v>0</v>
      </c>
    </row>
    <row r="19" spans="1:16" ht="15.75" x14ac:dyDescent="0.25">
      <c r="A19" s="9" t="s">
        <v>0</v>
      </c>
      <c r="B19" s="12" t="s">
        <v>14</v>
      </c>
      <c r="C19" s="13">
        <v>72</v>
      </c>
      <c r="D19" s="14">
        <v>1.1100000000000001</v>
      </c>
      <c r="E19" s="14">
        <f t="shared" si="0"/>
        <v>79.92</v>
      </c>
      <c r="F19" s="13">
        <v>0</v>
      </c>
      <c r="G19" s="13">
        <v>0</v>
      </c>
      <c r="H19" s="13">
        <v>0</v>
      </c>
      <c r="I19" s="13">
        <v>0</v>
      </c>
      <c r="J19" s="13">
        <v>0</v>
      </c>
      <c r="K19" s="13">
        <v>648</v>
      </c>
      <c r="L19" s="13">
        <v>720</v>
      </c>
      <c r="M19" s="13">
        <v>720</v>
      </c>
      <c r="N19" s="13">
        <v>720</v>
      </c>
      <c r="O19" s="13">
        <v>720</v>
      </c>
      <c r="P19" s="13">
        <v>720</v>
      </c>
    </row>
    <row r="20" spans="1:16" s="4" customFormat="1" ht="15.75" x14ac:dyDescent="0.25">
      <c r="A20" s="9" t="s">
        <v>8</v>
      </c>
      <c r="B20" s="12" t="s">
        <v>7</v>
      </c>
      <c r="C20" s="13">
        <v>72</v>
      </c>
      <c r="D20" s="14">
        <v>0.78</v>
      </c>
      <c r="E20" s="14">
        <f t="shared" si="0"/>
        <v>56.160000000000004</v>
      </c>
      <c r="F20" s="13">
        <v>0</v>
      </c>
      <c r="G20" s="13">
        <v>0</v>
      </c>
      <c r="H20" s="13">
        <v>4896</v>
      </c>
      <c r="I20" s="13">
        <v>0</v>
      </c>
      <c r="J20" s="13">
        <v>0</v>
      </c>
      <c r="K20" s="13">
        <v>0</v>
      </c>
      <c r="L20" s="13">
        <v>0</v>
      </c>
      <c r="M20" s="13">
        <v>0</v>
      </c>
      <c r="N20" s="13">
        <v>0</v>
      </c>
      <c r="O20" s="13">
        <v>0</v>
      </c>
      <c r="P20" s="13">
        <v>0</v>
      </c>
    </row>
    <row r="21" spans="1:16" s="5" customFormat="1" ht="15.75" x14ac:dyDescent="0.25">
      <c r="A21" s="9" t="s">
        <v>8</v>
      </c>
      <c r="B21" s="13" t="s">
        <v>19</v>
      </c>
      <c r="C21" s="13">
        <v>72</v>
      </c>
      <c r="D21" s="14">
        <v>0.76</v>
      </c>
      <c r="E21" s="14">
        <f t="shared" si="0"/>
        <v>54.72</v>
      </c>
      <c r="F21" s="13">
        <v>0</v>
      </c>
      <c r="G21" s="13">
        <v>2160</v>
      </c>
      <c r="H21" s="13">
        <v>0</v>
      </c>
      <c r="I21" s="13">
        <v>0</v>
      </c>
      <c r="J21" s="13">
        <v>0</v>
      </c>
      <c r="K21" s="13">
        <v>0</v>
      </c>
      <c r="L21" s="13">
        <v>0</v>
      </c>
      <c r="M21" s="13">
        <v>0</v>
      </c>
      <c r="N21" s="13">
        <v>0</v>
      </c>
      <c r="O21" s="13">
        <v>0</v>
      </c>
      <c r="P21" s="13">
        <v>0</v>
      </c>
    </row>
    <row r="22" spans="1:16" s="5" customFormat="1" ht="15.75" x14ac:dyDescent="0.25">
      <c r="A22" s="9" t="s">
        <v>8</v>
      </c>
      <c r="B22" s="13" t="s">
        <v>20</v>
      </c>
      <c r="C22" s="13">
        <v>72</v>
      </c>
      <c r="D22" s="14">
        <v>1.57</v>
      </c>
      <c r="E22" s="14">
        <f t="shared" si="0"/>
        <v>113.04</v>
      </c>
      <c r="F22" s="13">
        <v>0</v>
      </c>
      <c r="G22" s="13">
        <v>936</v>
      </c>
      <c r="H22" s="13">
        <v>720</v>
      </c>
      <c r="I22" s="13">
        <v>720</v>
      </c>
      <c r="J22" s="13">
        <v>0</v>
      </c>
      <c r="K22" s="13">
        <v>0</v>
      </c>
      <c r="L22" s="13">
        <v>720</v>
      </c>
      <c r="M22" s="13">
        <v>0</v>
      </c>
      <c r="N22" s="13">
        <v>0</v>
      </c>
      <c r="O22" s="13">
        <v>0</v>
      </c>
      <c r="P22" s="13">
        <v>0</v>
      </c>
    </row>
    <row r="23" spans="1:16" ht="15.75" x14ac:dyDescent="0.25">
      <c r="A23" s="9" t="s">
        <v>0</v>
      </c>
      <c r="B23" s="12" t="s">
        <v>15</v>
      </c>
      <c r="C23" s="13">
        <v>72</v>
      </c>
      <c r="D23" s="14">
        <v>1.78</v>
      </c>
      <c r="E23" s="14">
        <f t="shared" si="0"/>
        <v>128.16</v>
      </c>
      <c r="F23" s="13">
        <v>0</v>
      </c>
      <c r="G23" s="13">
        <v>0</v>
      </c>
      <c r="H23" s="13">
        <v>0</v>
      </c>
      <c r="I23" s="13">
        <v>0</v>
      </c>
      <c r="J23" s="13">
        <v>72</v>
      </c>
      <c r="K23" s="13">
        <v>0</v>
      </c>
      <c r="L23" s="13">
        <v>0</v>
      </c>
      <c r="M23" s="13">
        <v>0</v>
      </c>
      <c r="N23" s="13">
        <v>0</v>
      </c>
      <c r="O23" s="13">
        <v>0</v>
      </c>
      <c r="P23" s="13">
        <v>0</v>
      </c>
    </row>
    <row r="24" spans="1:16" s="18" customFormat="1" ht="15.75" x14ac:dyDescent="0.25">
      <c r="A24" s="9" t="s">
        <v>8</v>
      </c>
      <c r="B24" s="12" t="s">
        <v>30</v>
      </c>
      <c r="C24" s="13">
        <v>72</v>
      </c>
      <c r="D24" s="14">
        <v>0.7</v>
      </c>
      <c r="E24" s="14">
        <f t="shared" si="0"/>
        <v>50.4</v>
      </c>
      <c r="F24" s="13">
        <v>0</v>
      </c>
      <c r="G24" s="13">
        <v>0</v>
      </c>
      <c r="H24" s="13">
        <v>0</v>
      </c>
      <c r="I24" s="13">
        <v>1008</v>
      </c>
      <c r="J24" s="13">
        <v>0</v>
      </c>
      <c r="K24" s="13">
        <v>0</v>
      </c>
      <c r="L24" s="13">
        <v>864</v>
      </c>
      <c r="M24" s="13">
        <v>0</v>
      </c>
      <c r="N24" s="13">
        <v>0</v>
      </c>
      <c r="O24" s="13">
        <v>0</v>
      </c>
      <c r="P24" s="13">
        <v>0</v>
      </c>
    </row>
    <row r="25" spans="1:16" s="18" customFormat="1" ht="15.75" x14ac:dyDescent="0.25">
      <c r="A25" s="9" t="s">
        <v>8</v>
      </c>
      <c r="B25" s="12" t="s">
        <v>31</v>
      </c>
      <c r="C25" s="13">
        <v>72</v>
      </c>
      <c r="D25" s="14">
        <v>0.94</v>
      </c>
      <c r="E25" s="14">
        <f t="shared" si="0"/>
        <v>67.679999999999993</v>
      </c>
      <c r="F25" s="13">
        <v>0</v>
      </c>
      <c r="G25" s="13">
        <v>0</v>
      </c>
      <c r="H25" s="13">
        <v>0</v>
      </c>
      <c r="I25" s="13">
        <v>0</v>
      </c>
      <c r="J25" s="13">
        <v>1440</v>
      </c>
      <c r="K25" s="13">
        <v>0</v>
      </c>
      <c r="L25" s="13">
        <v>0</v>
      </c>
      <c r="M25" s="13">
        <v>0</v>
      </c>
      <c r="N25" s="13">
        <v>0</v>
      </c>
      <c r="O25" s="13">
        <v>0</v>
      </c>
      <c r="P25" s="13">
        <v>0</v>
      </c>
    </row>
    <row r="26" spans="1:16" s="18" customFormat="1" ht="15.75" x14ac:dyDescent="0.25">
      <c r="A26" s="9" t="s">
        <v>8</v>
      </c>
      <c r="B26" s="12" t="s">
        <v>32</v>
      </c>
      <c r="C26" s="13">
        <v>72</v>
      </c>
      <c r="D26" s="14">
        <v>0.85</v>
      </c>
      <c r="E26" s="14">
        <f t="shared" si="0"/>
        <v>61.199999999999996</v>
      </c>
      <c r="F26" s="13">
        <v>0</v>
      </c>
      <c r="G26" s="13">
        <v>0</v>
      </c>
      <c r="H26" s="13">
        <v>288</v>
      </c>
      <c r="I26" s="13">
        <v>0</v>
      </c>
      <c r="J26" s="13">
        <v>0</v>
      </c>
      <c r="K26" s="13">
        <v>0</v>
      </c>
      <c r="L26" s="13">
        <v>0</v>
      </c>
      <c r="M26" s="13">
        <v>0</v>
      </c>
      <c r="N26" s="13">
        <v>0</v>
      </c>
      <c r="O26" s="13">
        <v>0</v>
      </c>
      <c r="P26" s="13">
        <v>0</v>
      </c>
    </row>
    <row r="27" spans="1:16" s="18" customFormat="1" ht="15.75" x14ac:dyDescent="0.25">
      <c r="A27" s="9" t="s">
        <v>8</v>
      </c>
      <c r="B27" s="12" t="s">
        <v>33</v>
      </c>
      <c r="C27" s="13">
        <v>72</v>
      </c>
      <c r="D27" s="14">
        <v>1.36</v>
      </c>
      <c r="E27" s="14">
        <f t="shared" si="0"/>
        <v>97.92</v>
      </c>
      <c r="F27" s="13">
        <v>0</v>
      </c>
      <c r="G27" s="13">
        <v>0</v>
      </c>
      <c r="H27" s="13">
        <v>0</v>
      </c>
      <c r="I27" s="13">
        <v>720</v>
      </c>
      <c r="J27" s="13">
        <v>0</v>
      </c>
      <c r="K27" s="13">
        <v>0</v>
      </c>
      <c r="L27" s="13">
        <v>0</v>
      </c>
      <c r="M27" s="13">
        <v>0</v>
      </c>
      <c r="N27" s="13">
        <v>0</v>
      </c>
      <c r="O27" s="13">
        <v>0</v>
      </c>
      <c r="P27" s="13">
        <v>0</v>
      </c>
    </row>
    <row r="28" spans="1:16" s="18" customFormat="1" ht="15.75" x14ac:dyDescent="0.25">
      <c r="A28" s="9" t="s">
        <v>8</v>
      </c>
      <c r="B28" s="12" t="s">
        <v>34</v>
      </c>
      <c r="C28" s="13">
        <v>72</v>
      </c>
      <c r="D28" s="14">
        <v>0.69</v>
      </c>
      <c r="E28" s="14">
        <f t="shared" si="0"/>
        <v>49.679999999999993</v>
      </c>
      <c r="F28" s="13">
        <v>0</v>
      </c>
      <c r="G28" s="13">
        <v>0</v>
      </c>
      <c r="H28" s="13">
        <v>0</v>
      </c>
      <c r="I28" s="13">
        <v>0</v>
      </c>
      <c r="J28" s="13">
        <v>0</v>
      </c>
      <c r="K28" s="13">
        <v>0</v>
      </c>
      <c r="L28" s="13">
        <v>0</v>
      </c>
      <c r="M28" s="13">
        <v>0</v>
      </c>
      <c r="N28" s="13">
        <v>0</v>
      </c>
      <c r="O28" s="13">
        <v>1440</v>
      </c>
      <c r="P28" s="13">
        <v>0</v>
      </c>
    </row>
    <row r="29" spans="1:16" s="6" customFormat="1" ht="15.75" x14ac:dyDescent="0.25">
      <c r="A29" s="9" t="s">
        <v>8</v>
      </c>
      <c r="B29" s="13" t="s">
        <v>24</v>
      </c>
      <c r="C29" s="13">
        <v>72</v>
      </c>
      <c r="D29" s="14">
        <v>0.92</v>
      </c>
      <c r="E29" s="14">
        <f t="shared" si="0"/>
        <v>66.240000000000009</v>
      </c>
      <c r="F29" s="13">
        <v>0</v>
      </c>
      <c r="G29" s="13">
        <v>0</v>
      </c>
      <c r="H29" s="13">
        <v>0</v>
      </c>
      <c r="I29" s="13">
        <v>144</v>
      </c>
      <c r="J29" s="13">
        <v>0</v>
      </c>
      <c r="K29" s="13">
        <v>0</v>
      </c>
      <c r="L29" s="13">
        <v>0</v>
      </c>
      <c r="M29" s="13">
        <v>0</v>
      </c>
      <c r="N29" s="13">
        <v>0</v>
      </c>
      <c r="O29" s="13">
        <v>0</v>
      </c>
      <c r="P29" s="13">
        <v>0</v>
      </c>
    </row>
    <row r="30" spans="1:16" s="18" customFormat="1" ht="15.75" x14ac:dyDescent="0.25">
      <c r="A30" s="9" t="s">
        <v>8</v>
      </c>
      <c r="B30" s="13" t="s">
        <v>38</v>
      </c>
      <c r="C30" s="13">
        <v>72</v>
      </c>
      <c r="D30" s="14">
        <v>0.92</v>
      </c>
      <c r="E30" s="14">
        <f t="shared" ref="E30" si="1">D30*C30</f>
        <v>66.240000000000009</v>
      </c>
      <c r="F30" s="13">
        <v>0</v>
      </c>
      <c r="G30" s="13">
        <v>0</v>
      </c>
      <c r="H30" s="13">
        <v>0</v>
      </c>
      <c r="I30" s="13">
        <v>0</v>
      </c>
      <c r="J30" s="13">
        <v>0</v>
      </c>
      <c r="K30" s="13">
        <v>0</v>
      </c>
      <c r="L30" s="13">
        <v>1440</v>
      </c>
      <c r="M30" s="13">
        <v>0</v>
      </c>
      <c r="N30" s="13">
        <v>0</v>
      </c>
      <c r="O30" s="13">
        <v>0</v>
      </c>
      <c r="P30" s="13">
        <v>0</v>
      </c>
    </row>
    <row r="31" spans="1:16" s="5" customFormat="1" ht="31.5" x14ac:dyDescent="0.25">
      <c r="A31" s="9" t="s">
        <v>8</v>
      </c>
      <c r="B31" s="13" t="s">
        <v>25</v>
      </c>
      <c r="C31" s="13">
        <v>72</v>
      </c>
      <c r="D31" s="14">
        <v>1.79</v>
      </c>
      <c r="E31" s="14">
        <f t="shared" si="0"/>
        <v>128.88</v>
      </c>
      <c r="F31" s="13">
        <v>0</v>
      </c>
      <c r="G31" s="13">
        <v>360</v>
      </c>
      <c r="H31" s="13">
        <v>0</v>
      </c>
      <c r="I31" s="13">
        <v>0</v>
      </c>
      <c r="J31" s="13">
        <v>0</v>
      </c>
      <c r="K31" s="13">
        <v>0</v>
      </c>
      <c r="L31" s="13">
        <v>0</v>
      </c>
      <c r="M31" s="13">
        <v>0</v>
      </c>
      <c r="N31" s="13">
        <v>0</v>
      </c>
      <c r="O31" s="13">
        <v>0</v>
      </c>
      <c r="P31" s="13">
        <v>0</v>
      </c>
    </row>
    <row r="32" spans="1:16" s="18" customFormat="1" ht="15.75" x14ac:dyDescent="0.25">
      <c r="A32" s="9" t="s">
        <v>8</v>
      </c>
      <c r="B32" s="13" t="s">
        <v>35</v>
      </c>
      <c r="C32" s="13">
        <v>72</v>
      </c>
      <c r="D32" s="14">
        <v>0.85</v>
      </c>
      <c r="E32" s="14">
        <f t="shared" si="0"/>
        <v>61.199999999999996</v>
      </c>
      <c r="F32" s="13">
        <v>0</v>
      </c>
      <c r="G32" s="13">
        <v>0</v>
      </c>
      <c r="H32" s="13">
        <v>0</v>
      </c>
      <c r="I32" s="13">
        <v>0</v>
      </c>
      <c r="J32" s="13">
        <v>0</v>
      </c>
      <c r="K32" s="13">
        <v>0</v>
      </c>
      <c r="L32" s="13">
        <v>0</v>
      </c>
      <c r="M32" s="13">
        <v>0</v>
      </c>
      <c r="N32" s="13">
        <v>0</v>
      </c>
      <c r="O32" s="13">
        <v>1440</v>
      </c>
      <c r="P32" s="13">
        <v>1440</v>
      </c>
    </row>
    <row r="33" spans="1:16" s="18" customFormat="1" ht="15.75" x14ac:dyDescent="0.25">
      <c r="A33" s="9" t="s">
        <v>0</v>
      </c>
      <c r="B33" s="13" t="s">
        <v>36</v>
      </c>
      <c r="C33" s="13">
        <v>72</v>
      </c>
      <c r="D33" s="14">
        <v>1.53</v>
      </c>
      <c r="E33" s="14">
        <f t="shared" si="0"/>
        <v>110.16</v>
      </c>
      <c r="F33" s="13">
        <v>0</v>
      </c>
      <c r="G33" s="13">
        <v>0</v>
      </c>
      <c r="H33" s="13">
        <v>0</v>
      </c>
      <c r="I33" s="13">
        <v>0</v>
      </c>
      <c r="J33" s="13">
        <v>2088</v>
      </c>
      <c r="K33" s="13">
        <v>0</v>
      </c>
      <c r="L33" s="13">
        <v>0</v>
      </c>
      <c r="M33" s="13">
        <v>0</v>
      </c>
      <c r="N33" s="13">
        <v>0</v>
      </c>
      <c r="O33" s="13">
        <v>0</v>
      </c>
      <c r="P33" s="13">
        <v>0</v>
      </c>
    </row>
    <row r="34" spans="1:16" s="2" customFormat="1" ht="15.75" x14ac:dyDescent="0.25">
      <c r="A34" s="9" t="s">
        <v>0</v>
      </c>
      <c r="B34" s="12" t="s">
        <v>16</v>
      </c>
      <c r="C34" s="13">
        <v>72</v>
      </c>
      <c r="D34" s="14">
        <v>1.36</v>
      </c>
      <c r="E34" s="14">
        <f t="shared" si="0"/>
        <v>97.92</v>
      </c>
      <c r="F34" s="13">
        <v>0</v>
      </c>
      <c r="G34" s="13">
        <v>0</v>
      </c>
      <c r="H34" s="13">
        <v>0</v>
      </c>
      <c r="I34" s="13">
        <v>0</v>
      </c>
      <c r="J34" s="13">
        <v>216</v>
      </c>
      <c r="K34" s="13">
        <v>0</v>
      </c>
      <c r="L34" s="13">
        <v>0</v>
      </c>
      <c r="M34" s="13">
        <v>0</v>
      </c>
      <c r="N34" s="13">
        <v>0</v>
      </c>
      <c r="O34" s="13">
        <v>0</v>
      </c>
      <c r="P34" s="13">
        <v>0</v>
      </c>
    </row>
    <row r="35" spans="1:16" s="5" customFormat="1" ht="31.5" x14ac:dyDescent="0.25">
      <c r="A35" s="9" t="s">
        <v>8</v>
      </c>
      <c r="B35" s="13" t="s">
        <v>26</v>
      </c>
      <c r="C35" s="13">
        <v>72</v>
      </c>
      <c r="D35" s="14">
        <v>1.33</v>
      </c>
      <c r="E35" s="14">
        <f t="shared" si="0"/>
        <v>95.76</v>
      </c>
      <c r="F35" s="13">
        <v>936</v>
      </c>
      <c r="G35" s="13">
        <v>0</v>
      </c>
      <c r="H35" s="13">
        <v>0</v>
      </c>
      <c r="I35" s="13">
        <v>0</v>
      </c>
      <c r="J35" s="13">
        <v>0</v>
      </c>
      <c r="K35" s="13">
        <v>0</v>
      </c>
      <c r="L35" s="13">
        <v>0</v>
      </c>
      <c r="M35" s="13">
        <v>0</v>
      </c>
      <c r="N35" s="13">
        <v>0</v>
      </c>
      <c r="O35" s="13">
        <v>0</v>
      </c>
      <c r="P35" s="13">
        <v>0</v>
      </c>
    </row>
    <row r="36" spans="1:16" s="5" customFormat="1" ht="31.5" x14ac:dyDescent="0.25">
      <c r="A36" s="9" t="s">
        <v>8</v>
      </c>
      <c r="B36" s="13" t="s">
        <v>27</v>
      </c>
      <c r="C36" s="13">
        <v>72</v>
      </c>
      <c r="D36" s="14">
        <v>1.33</v>
      </c>
      <c r="E36" s="14">
        <f t="shared" si="0"/>
        <v>95.76</v>
      </c>
      <c r="F36" s="13">
        <v>1224</v>
      </c>
      <c r="G36" s="13">
        <v>0</v>
      </c>
      <c r="H36" s="13">
        <v>0</v>
      </c>
      <c r="I36" s="13">
        <v>0</v>
      </c>
      <c r="J36" s="13">
        <v>0</v>
      </c>
      <c r="K36" s="13">
        <v>0</v>
      </c>
      <c r="L36" s="13">
        <v>0</v>
      </c>
      <c r="M36" s="13">
        <v>0</v>
      </c>
      <c r="N36" s="13">
        <v>0</v>
      </c>
      <c r="O36" s="13">
        <v>0</v>
      </c>
      <c r="P36" s="13">
        <v>0</v>
      </c>
    </row>
    <row r="37" spans="1:16" s="5" customFormat="1" ht="31.5" x14ac:dyDescent="0.25">
      <c r="A37" s="9" t="s">
        <v>8</v>
      </c>
      <c r="B37" s="13" t="s">
        <v>28</v>
      </c>
      <c r="C37" s="13">
        <v>72</v>
      </c>
      <c r="D37" s="14">
        <v>1.38</v>
      </c>
      <c r="E37" s="14">
        <f t="shared" si="0"/>
        <v>99.359999999999985</v>
      </c>
      <c r="F37" s="13">
        <v>1296</v>
      </c>
      <c r="G37" s="13">
        <v>0</v>
      </c>
      <c r="H37" s="13">
        <v>0</v>
      </c>
      <c r="I37" s="13">
        <v>0</v>
      </c>
      <c r="J37" s="13">
        <v>0</v>
      </c>
      <c r="K37" s="13">
        <v>0</v>
      </c>
      <c r="L37" s="13">
        <v>0</v>
      </c>
      <c r="M37" s="13">
        <v>0</v>
      </c>
      <c r="N37" s="13">
        <v>0</v>
      </c>
      <c r="O37" s="13">
        <v>0</v>
      </c>
      <c r="P37" s="13">
        <v>0</v>
      </c>
    </row>
    <row r="38" spans="1:16" ht="15.75" x14ac:dyDescent="0.25">
      <c r="A38" s="9" t="s">
        <v>0</v>
      </c>
      <c r="B38" s="13" t="s">
        <v>17</v>
      </c>
      <c r="C38" s="13">
        <v>72</v>
      </c>
      <c r="D38" s="14">
        <v>1.18</v>
      </c>
      <c r="E38" s="14">
        <f t="shared" si="0"/>
        <v>84.96</v>
      </c>
      <c r="F38" s="13">
        <v>0</v>
      </c>
      <c r="G38" s="13">
        <v>0</v>
      </c>
      <c r="H38" s="13">
        <v>0</v>
      </c>
      <c r="I38" s="13">
        <v>0</v>
      </c>
      <c r="J38" s="13">
        <v>144</v>
      </c>
      <c r="K38" s="13">
        <v>0</v>
      </c>
      <c r="L38" s="13">
        <v>0</v>
      </c>
      <c r="M38" s="13">
        <v>0</v>
      </c>
      <c r="N38" s="13">
        <v>0</v>
      </c>
      <c r="O38" s="13">
        <v>0</v>
      </c>
      <c r="P38" s="13">
        <v>0</v>
      </c>
    </row>
    <row r="39" spans="1:16" s="5" customFormat="1" ht="15.75" x14ac:dyDescent="0.25">
      <c r="A39" s="9" t="s">
        <v>8</v>
      </c>
      <c r="B39" s="13" t="s">
        <v>39</v>
      </c>
      <c r="C39" s="13">
        <v>72</v>
      </c>
      <c r="D39" s="14">
        <v>0.8</v>
      </c>
      <c r="E39" s="14">
        <f t="shared" si="0"/>
        <v>57.6</v>
      </c>
      <c r="F39" s="13">
        <v>0</v>
      </c>
      <c r="G39" s="13">
        <v>0</v>
      </c>
      <c r="H39" s="13">
        <v>2088</v>
      </c>
      <c r="I39" s="13">
        <v>0</v>
      </c>
      <c r="J39" s="13">
        <v>0</v>
      </c>
      <c r="K39" s="13">
        <v>0</v>
      </c>
      <c r="L39" s="13">
        <v>0</v>
      </c>
      <c r="M39" s="13">
        <v>0</v>
      </c>
      <c r="N39" s="13">
        <v>0</v>
      </c>
      <c r="O39" s="13">
        <v>0</v>
      </c>
      <c r="P39" s="13">
        <v>0</v>
      </c>
    </row>
    <row r="40" spans="1:16" s="18" customFormat="1" ht="15.75" x14ac:dyDescent="0.25">
      <c r="A40" s="9" t="s">
        <v>8</v>
      </c>
      <c r="B40" s="13" t="s">
        <v>37</v>
      </c>
      <c r="C40" s="13">
        <v>72</v>
      </c>
      <c r="D40" s="14">
        <v>0.84</v>
      </c>
      <c r="E40" s="14">
        <f t="shared" si="0"/>
        <v>60.48</v>
      </c>
      <c r="F40" s="13">
        <v>0</v>
      </c>
      <c r="G40" s="13">
        <v>0</v>
      </c>
      <c r="H40" s="13">
        <v>0</v>
      </c>
      <c r="I40" s="13">
        <v>720</v>
      </c>
      <c r="J40" s="13">
        <v>720</v>
      </c>
      <c r="K40" s="13">
        <v>0</v>
      </c>
      <c r="L40" s="13">
        <v>0</v>
      </c>
      <c r="M40" s="13">
        <v>0</v>
      </c>
      <c r="N40" s="13">
        <v>0</v>
      </c>
      <c r="O40" s="13">
        <v>0</v>
      </c>
      <c r="P40" s="13">
        <v>0</v>
      </c>
    </row>
    <row r="41" spans="1:16" s="5" customFormat="1" ht="15.75" x14ac:dyDescent="0.25">
      <c r="A41" s="9" t="s">
        <v>8</v>
      </c>
      <c r="B41" s="13" t="s">
        <v>40</v>
      </c>
      <c r="C41" s="13">
        <v>72</v>
      </c>
      <c r="D41" s="14">
        <v>0.62</v>
      </c>
      <c r="E41" s="14">
        <f t="shared" si="0"/>
        <v>44.64</v>
      </c>
      <c r="F41" s="13">
        <v>0</v>
      </c>
      <c r="G41" s="13">
        <v>792</v>
      </c>
      <c r="H41" s="13">
        <v>2088</v>
      </c>
      <c r="I41" s="13">
        <v>0</v>
      </c>
      <c r="J41" s="13">
        <v>0</v>
      </c>
      <c r="K41" s="13">
        <v>0</v>
      </c>
      <c r="L41" s="13">
        <v>0</v>
      </c>
      <c r="M41" s="13">
        <v>0</v>
      </c>
      <c r="N41" s="13">
        <v>0</v>
      </c>
      <c r="O41" s="13">
        <v>0</v>
      </c>
      <c r="P41" s="13">
        <v>0</v>
      </c>
    </row>
    <row r="42" spans="1:16" s="5" customFormat="1" ht="15.75" x14ac:dyDescent="0.25">
      <c r="A42" s="9" t="s">
        <v>8</v>
      </c>
      <c r="B42" s="13" t="s">
        <v>41</v>
      </c>
      <c r="C42" s="13">
        <v>72</v>
      </c>
      <c r="D42" s="14">
        <v>0.59</v>
      </c>
      <c r="E42" s="14">
        <f t="shared" si="0"/>
        <v>42.48</v>
      </c>
      <c r="F42" s="13">
        <v>3960</v>
      </c>
      <c r="G42" s="13">
        <v>0</v>
      </c>
      <c r="H42" s="13">
        <v>0</v>
      </c>
      <c r="I42" s="13">
        <v>2088</v>
      </c>
      <c r="J42" s="13">
        <v>0</v>
      </c>
      <c r="K42" s="13">
        <v>0</v>
      </c>
      <c r="L42" s="13">
        <v>0</v>
      </c>
      <c r="M42" s="13">
        <v>0</v>
      </c>
      <c r="N42" s="13">
        <v>0</v>
      </c>
      <c r="O42" s="13">
        <v>0</v>
      </c>
      <c r="P42" s="13">
        <v>0</v>
      </c>
    </row>
    <row r="43" spans="1:16" ht="15.75" x14ac:dyDescent="0.25">
      <c r="A43" s="9" t="s">
        <v>0</v>
      </c>
      <c r="B43" s="13" t="s">
        <v>18</v>
      </c>
      <c r="C43" s="13">
        <v>72</v>
      </c>
      <c r="D43" s="14">
        <v>1.42</v>
      </c>
      <c r="E43" s="14">
        <v>102.32</v>
      </c>
      <c r="F43" s="13">
        <v>0</v>
      </c>
      <c r="G43" s="13">
        <v>0</v>
      </c>
      <c r="H43" s="13"/>
      <c r="I43" s="13">
        <v>0</v>
      </c>
      <c r="J43" s="13">
        <v>216</v>
      </c>
      <c r="K43" s="13">
        <v>0</v>
      </c>
      <c r="L43" s="13">
        <v>0</v>
      </c>
      <c r="M43" s="13">
        <v>0</v>
      </c>
      <c r="N43" s="13">
        <v>0</v>
      </c>
      <c r="O43" s="13">
        <v>0</v>
      </c>
      <c r="P43" s="13">
        <v>0</v>
      </c>
    </row>
    <row r="44" spans="1:16" s="5" customFormat="1" ht="18" customHeight="1" x14ac:dyDescent="0.25">
      <c r="A44" s="7"/>
      <c r="B44" s="15"/>
      <c r="C44" s="7"/>
      <c r="D44" s="8"/>
      <c r="E44" s="8"/>
      <c r="F44" s="7"/>
      <c r="G44" s="7"/>
      <c r="H44" s="7"/>
      <c r="I44" s="7"/>
      <c r="J44" s="7"/>
      <c r="K44" s="7"/>
      <c r="L44" s="7"/>
      <c r="M44" s="7"/>
      <c r="N44" s="7"/>
      <c r="O44" s="7"/>
      <c r="P44" s="7"/>
    </row>
  </sheetData>
  <mergeCells count="4">
    <mergeCell ref="F10:P10"/>
    <mergeCell ref="B7:P7"/>
    <mergeCell ref="B8:P8"/>
    <mergeCell ref="B9:P9"/>
  </mergeCells>
  <pageMargins left="0.7" right="0.7" top="0.75" bottom="0.75" header="0.3" footer="0.3"/>
  <pageSetup scale="6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RachelAllphin</dc:creator>
  <cp:lastModifiedBy>Krystal Delatorre</cp:lastModifiedBy>
  <cp:lastPrinted>2021-05-06T13:25:44Z</cp:lastPrinted>
  <dcterms:created xsi:type="dcterms:W3CDTF">2021-03-31T19:53:12Z</dcterms:created>
  <dcterms:modified xsi:type="dcterms:W3CDTF">2021-05-13T14:40:41Z</dcterms:modified>
</cp:coreProperties>
</file>