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48" activeTab="0"/>
  </bookViews>
  <sheets>
    <sheet name="Avail." sheetId="1" r:id="rId1"/>
  </sheets>
  <definedNames>
    <definedName name="_xlnm.Print_Area" localSheetId="0">'Avail.'!$A$1:$H$146</definedName>
  </definedNames>
  <calcPr fullCalcOnLoad="1"/>
</workbook>
</file>

<file path=xl/sharedStrings.xml><?xml version="1.0" encoding="utf-8"?>
<sst xmlns="http://schemas.openxmlformats.org/spreadsheetml/2006/main" count="396" uniqueCount="153">
  <si>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</si>
  <si>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</si>
  <si>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</si>
  <si>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</si>
  <si>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</si>
  <si>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</si>
  <si>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</si>
  <si>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</si>
  <si>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</si>
  <si>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</si>
  <si>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</si>
  <si>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</si>
  <si>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</si>
  <si>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</si>
  <si>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</si>
  <si>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</si>
  <si>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</si>
  <si>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10 wk LT</t>
  </si>
  <si>
    <t>Stick to Order Lead Time - 10 weeks</t>
  </si>
  <si>
    <t>UNIT PRICE</t>
  </si>
  <si>
    <t>Sow to order Lead Time - 10 weeks</t>
  </si>
  <si>
    <t>Sow to order</t>
  </si>
  <si>
    <t>16 wk LT</t>
  </si>
  <si>
    <t>Stick to Order LT - 14 weeks</t>
  </si>
  <si>
    <t xml:space="preserve">  +15¢/pl royalty - Stick to Order LT - 10 weeks</t>
  </si>
  <si>
    <t>Stick to Order Lead Time - 16 weeks</t>
  </si>
  <si>
    <t>24 wk LT</t>
  </si>
  <si>
    <t>Stick to Order Lead Time - 24 weeks</t>
  </si>
  <si>
    <t>Sow to Order Lead Time - 16 weeks</t>
  </si>
  <si>
    <t>Sow to Order Lead Time - 24 weeks</t>
  </si>
  <si>
    <t>Sow to order Lead Time - 16 weeks</t>
  </si>
  <si>
    <t>NOTES</t>
  </si>
  <si>
    <t>Sow to Order Lead Time - 14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</si>
  <si>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</si>
  <si>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</si>
  <si>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</si>
  <si>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</si>
  <si>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</si>
  <si>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</si>
  <si>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</si>
  <si>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</si>
  <si>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</si>
  <si>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</si>
  <si>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r>
      <t xml:space="preserve">Asparagus meyeri </t>
    </r>
    <r>
      <rPr>
        <sz val="10"/>
        <rFont val="Arial"/>
        <family val="2"/>
      </rPr>
      <t>'Foxtail Fern'</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</si>
  <si>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</si>
  <si>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</si>
  <si>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</si>
  <si>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</si>
  <si>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</si>
  <si>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</si>
  <si>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</si>
  <si>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</si>
  <si>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</si>
  <si>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 xml:space="preserve">Rudbeckia fulgida </t>
    </r>
    <r>
      <rPr>
        <sz val="10"/>
        <rFont val="Arial"/>
        <family val="2"/>
      </rPr>
      <t>'Goldstrum'</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</si>
  <si>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</si>
  <si>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</si>
  <si>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</si>
  <si>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</si>
  <si>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</si>
  <si>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</si>
  <si>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</si>
  <si>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</si>
  <si>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</si>
  <si>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</si>
  <si>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Rudbeckia hirta </t>
    </r>
    <r>
      <rPr>
        <sz val="10"/>
        <rFont val="Arial"/>
        <family val="2"/>
      </rPr>
      <t>'Denver Daisy'</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</si>
  <si>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</si>
  <si>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</si>
  <si>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</si>
  <si>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</si>
  <si>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</si>
  <si>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</si>
  <si>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</si>
  <si>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</si>
  <si>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</si>
  <si>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</si>
  <si>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</si>
  <si>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</si>
  <si>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</si>
  <si>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</si>
  <si>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Agapanthus </t>
    </r>
    <r>
      <rPr>
        <sz val="10"/>
        <rFont val="Arial"/>
        <family val="2"/>
      </rPr>
      <t>'Twister' PP 25,519</t>
    </r>
  </si>
  <si>
    <r>
      <t xml:space="preserve">Ajuga reptans </t>
    </r>
    <r>
      <rPr>
        <sz val="10"/>
        <rFont val="Arial"/>
        <family val="2"/>
      </rPr>
      <t xml:space="preserve">'Black Scallop' PP# 15,815                               </t>
    </r>
  </si>
  <si>
    <r>
      <t xml:space="preserve">Carex testacea </t>
    </r>
    <r>
      <rPr>
        <sz val="10"/>
        <rFont val="Arial"/>
        <family val="2"/>
      </rPr>
      <t>'Prairie Fire' Orange Sedge (Seasonal Crop)</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</si>
  <si>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</si>
  <si>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</si>
  <si>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</si>
  <si>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</si>
  <si>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</si>
  <si>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</si>
  <si>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</si>
  <si>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</si>
  <si>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</si>
  <si>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</si>
  <si>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</si>
  <si>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</si>
  <si>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</si>
  <si>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</si>
  <si>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</si>
  <si>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</si>
  <si>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</si>
  <si>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</si>
  <si>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</si>
  <si>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</si>
  <si>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</si>
  <si>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</si>
  <si>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</si>
  <si>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</si>
  <si>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</si>
  <si>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rPr>
        <i/>
        <sz val="9"/>
        <rFont val="Tahoma"/>
        <family val="2"/>
      </rPr>
      <t xml:space="preserve">Callistemon citrinus </t>
    </r>
    <r>
      <rPr>
        <sz val="9"/>
        <rFont val="Tahoma"/>
        <family val="2"/>
      </rPr>
      <t>'Little John'</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</si>
  <si>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</si>
  <si>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</si>
  <si>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</si>
  <si>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 xml:space="preserve">Hakonechloa </t>
    </r>
    <r>
      <rPr>
        <sz val="10"/>
        <rFont val="Arial"/>
        <family val="2"/>
      </rPr>
      <t>'All Gold'</t>
    </r>
  </si>
  <si>
    <r>
      <t xml:space="preserve">Hakonechloa </t>
    </r>
    <r>
      <rPr>
        <sz val="10"/>
        <rFont val="Arial"/>
        <family val="2"/>
      </rPr>
      <t>'Aureola'</t>
    </r>
  </si>
  <si>
    <r>
      <t>Agapanthus a. '</t>
    </r>
    <r>
      <rPr>
        <sz val="10"/>
        <rFont val="Arial"/>
        <family val="2"/>
      </rPr>
      <t xml:space="preserve">Improved Peter Pan' </t>
    </r>
  </si>
  <si>
    <t>Rachel@magnoliagardens.com      www.MGNLiners.com</t>
  </si>
  <si>
    <r>
      <t xml:space="preserve">Hemerocallis </t>
    </r>
    <r>
      <rPr>
        <sz val="9"/>
        <rFont val="Tahoma"/>
        <family val="2"/>
      </rPr>
      <t>'Sunscape'</t>
    </r>
  </si>
  <si>
    <t xml:space="preserve">   </t>
  </si>
  <si>
    <r>
      <rPr>
        <i/>
        <sz val="9"/>
        <rFont val="Tahoma"/>
        <family val="2"/>
      </rPr>
      <t>Agapanthus</t>
    </r>
    <r>
      <rPr>
        <sz val="9"/>
        <rFont val="Tahoma"/>
        <family val="2"/>
      </rPr>
      <t xml:space="preserve"> 'Ever Amethyst' PPAF</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</si>
  <si>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</si>
  <si>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</si>
  <si>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</si>
  <si>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</si>
  <si>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</si>
  <si>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</si>
  <si>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</si>
  <si>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</si>
  <si>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</si>
  <si>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r>
      <t xml:space="preserve">Loropetalum </t>
    </r>
    <r>
      <rPr>
        <sz val="9"/>
        <color indexed="8"/>
        <rFont val="Tahoma"/>
        <family val="2"/>
      </rPr>
      <t>'Purple Pixie'</t>
    </r>
    <r>
      <rPr>
        <i/>
        <sz val="9"/>
        <color indexed="10"/>
        <rFont val="Tahoma"/>
        <family val="2"/>
      </rPr>
      <t>**</t>
    </r>
  </si>
  <si>
    <r>
      <t xml:space="preserve">Loropetalum </t>
    </r>
    <r>
      <rPr>
        <sz val="9"/>
        <color indexed="8"/>
        <rFont val="Tahoma"/>
        <family val="2"/>
      </rPr>
      <t>'Purple Diamond'</t>
    </r>
    <r>
      <rPr>
        <i/>
        <sz val="9"/>
        <color indexed="10"/>
        <rFont val="Tahoma"/>
        <family val="2"/>
      </rPr>
      <t>**</t>
    </r>
  </si>
  <si>
    <t>September 2019</t>
  </si>
  <si>
    <t>Calamagrostis acutiflora 'Karl Forester'</t>
  </si>
  <si>
    <t xml:space="preserve"> + 20¢/pl royalty  </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</si>
  <si>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</si>
  <si>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</si>
  <si>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r>
      <t xml:space="preserve">Aloe </t>
    </r>
    <r>
      <rPr>
        <sz val="9"/>
        <rFont val="Tahoma"/>
        <family val="2"/>
      </rPr>
      <t>'Safari Sunrise'</t>
    </r>
    <r>
      <rPr>
        <i/>
        <sz val="9"/>
        <rFont val="Tahoma"/>
        <family val="2"/>
      </rPr>
      <t xml:space="preserve"> </t>
    </r>
    <r>
      <rPr>
        <sz val="9"/>
        <rFont val="Tahoma"/>
        <family val="2"/>
      </rPr>
      <t>PP 23,336</t>
    </r>
  </si>
  <si>
    <t xml:space="preserve"> + 50¢/pl royalty Branded Pots and Tags Not Included</t>
  </si>
  <si>
    <t>October 2019</t>
  </si>
  <si>
    <t xml:space="preserve">Now Booking for October 2019 Shipment </t>
  </si>
  <si>
    <t>Now Booking October 2019</t>
  </si>
  <si>
    <t>November 2019</t>
  </si>
  <si>
    <t>July 2019</t>
  </si>
  <si>
    <t xml:space="preserve">Now Booking for July 2019 Shipment </t>
  </si>
  <si>
    <t>Week 7</t>
  </si>
  <si>
    <t xml:space="preserve">Week 8  </t>
  </si>
  <si>
    <t>Week 12</t>
  </si>
  <si>
    <t>Week 21</t>
  </si>
  <si>
    <t xml:space="preserve">Now Booking for March 2020 Shipment </t>
  </si>
  <si>
    <t>March 2020</t>
  </si>
  <si>
    <t>Week 14</t>
  </si>
  <si>
    <t>Week 11</t>
  </si>
  <si>
    <t>Week 25</t>
  </si>
  <si>
    <t>Week 19</t>
  </si>
  <si>
    <t>Week 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</si>
</sst>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2">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i/>
      <sz val="9"/>
      <color indexed="8"/>
      <name val="Tahoma"/>
      <family val="2"/>
    </font>
    <font>
      <b/>
      <u val="single"/>
      <sz val="9.2"/>
      <color indexed="8"/>
      <name val="Tahoma"/>
      <family val="0"/>
    </font>
    <font>
      <b/>
      <sz val="9.2"/>
      <color indexed="8"/>
      <name val="Tahoma"/>
      <family val="0"/>
    </font>
    <font>
      <sz val="9.2"/>
      <color indexed="8"/>
      <name val="Tahoma"/>
      <family val="0"/>
    </font>
    <font>
      <b/>
      <sz val="9.2"/>
      <color indexed="10"/>
      <name val="Tahoma"/>
      <family val="0"/>
    </font>
    <font>
      <i/>
      <sz val="9.2"/>
      <color indexed="10"/>
      <name val="Tahoma"/>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
    <xf numFmtId="0" fontId="0" fillId="0" borderId="0" xfId="0" applyAlignment="1">
      <alignment/>
    </xf>
    <xf numFmtId="0" fontId="5" fillId="0" borderId="0" xfId="0" applyFont="1" applyFill="1" applyAlignment="1">
      <alignment horizontal="center"/>
    </xf>
    <xf numFmtId="0" fontId="6" fillId="0" borderId="0" xfId="0" applyFont="1" applyFill="1" applyBorder="1" applyAlignment="1">
      <alignment vertical="center"/>
    </xf>
    <xf numFmtId="3" fontId="6" fillId="0"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3" fontId="8"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vertical="center" shrinkToFit="1"/>
    </xf>
    <xf numFmtId="0" fontId="12" fillId="0" borderId="0" xfId="0" applyFont="1" applyFill="1" applyAlignment="1">
      <alignment horizontal="center"/>
    </xf>
    <xf numFmtId="164" fontId="7"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64" fontId="7"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shrinkToFit="1"/>
    </xf>
    <xf numFmtId="164" fontId="7" fillId="0" borderId="10" xfId="0" applyNumberFormat="1" applyFont="1" applyFill="1" applyBorder="1" applyAlignment="1">
      <alignment horizontal="center" vertical="center"/>
    </xf>
    <xf numFmtId="164" fontId="14" fillId="0" borderId="10" xfId="0" applyNumberFormat="1" applyFont="1" applyFill="1" applyBorder="1" applyAlignment="1">
      <alignment vertical="center"/>
    </xf>
    <xf numFmtId="49" fontId="7" fillId="0" borderId="10" xfId="0" applyNumberFormat="1" applyFont="1" applyFill="1" applyBorder="1" applyAlignment="1" applyProtection="1">
      <alignment horizontal="center" vertical="center" shrinkToFit="1"/>
      <protection locked="0"/>
    </xf>
    <xf numFmtId="165"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vertical="center"/>
      <protection locked="0"/>
    </xf>
    <xf numFmtId="164" fontId="15" fillId="0" borderId="10" xfId="0" applyNumberFormat="1" applyFont="1" applyFill="1" applyBorder="1" applyAlignment="1">
      <alignment vertical="center"/>
    </xf>
    <xf numFmtId="0" fontId="69" fillId="0" borderId="0" xfId="0" applyFont="1" applyFill="1" applyAlignment="1">
      <alignment/>
    </xf>
    <xf numFmtId="0" fontId="5" fillId="0" borderId="0" xfId="0" applyFont="1" applyFill="1" applyBorder="1" applyAlignment="1">
      <alignment horizontal="center"/>
    </xf>
    <xf numFmtId="0" fontId="0" fillId="0" borderId="0" xfId="0" applyFont="1" applyFill="1" applyAlignment="1">
      <alignment/>
    </xf>
    <xf numFmtId="0" fontId="16" fillId="0" borderId="0" xfId="0" applyFont="1" applyFill="1" applyAlignment="1">
      <alignment/>
    </xf>
    <xf numFmtId="0" fontId="7" fillId="0" borderId="10" xfId="0" applyFont="1" applyFill="1" applyBorder="1" applyAlignment="1">
      <alignment horizontal="center" vertical="center" shrinkToFit="1"/>
    </xf>
    <xf numFmtId="0" fontId="70" fillId="0" borderId="0" xfId="0" applyFont="1" applyFill="1" applyAlignment="1">
      <alignment/>
    </xf>
    <xf numFmtId="0" fontId="5" fillId="0" borderId="11" xfId="0" applyFont="1" applyFill="1" applyBorder="1" applyAlignment="1">
      <alignment horizontal="center"/>
    </xf>
    <xf numFmtId="0" fontId="15" fillId="0" borderId="12" xfId="0" applyFont="1" applyFill="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3" fontId="7" fillId="0" borderId="12"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165" fontId="7"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protection locked="0"/>
    </xf>
    <xf numFmtId="165" fontId="5" fillId="0" borderId="10" xfId="0" applyNumberFormat="1" applyFont="1" applyFill="1" applyBorder="1" applyAlignment="1" applyProtection="1">
      <alignment horizontal="center" vertical="justify" shrinkToFit="1"/>
      <protection locked="0"/>
    </xf>
    <xf numFmtId="3" fontId="7" fillId="0" borderId="10" xfId="0" applyNumberFormat="1" applyFont="1" applyFill="1" applyBorder="1" applyAlignment="1" applyProtection="1" quotePrefix="1">
      <alignment horizontal="center" vertical="center" shrinkToFit="1"/>
      <protection locked="0"/>
    </xf>
    <xf numFmtId="0" fontId="1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shrinkToFit="1"/>
      <protection locked="0"/>
    </xf>
    <xf numFmtId="165" fontId="7"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shrinkToFit="1"/>
      <protection locked="0"/>
    </xf>
    <xf numFmtId="164" fontId="7" fillId="0" borderId="10" xfId="0" applyNumberFormat="1" applyFont="1" applyFill="1" applyBorder="1" applyAlignment="1">
      <alignment horizontal="center" vertical="center" shrinkToFit="1"/>
    </xf>
    <xf numFmtId="0" fontId="5" fillId="0" borderId="10" xfId="53" applyFont="1" applyFill="1" applyBorder="1" applyAlignment="1" applyProtection="1">
      <alignment horizontal="center" shrinkToFit="1"/>
      <protection locked="0"/>
    </xf>
    <xf numFmtId="0" fontId="15" fillId="0" borderId="10" xfId="53" applyFont="1" applyFill="1" applyBorder="1" applyAlignment="1" applyProtection="1">
      <alignment/>
      <protection locked="0"/>
    </xf>
    <xf numFmtId="0" fontId="16" fillId="0" borderId="11" xfId="0" applyFont="1" applyFill="1" applyBorder="1" applyAlignment="1">
      <alignment/>
    </xf>
    <xf numFmtId="0" fontId="0" fillId="0" borderId="0" xfId="0" applyFont="1" applyFill="1" applyBorder="1" applyAlignment="1">
      <alignment/>
    </xf>
    <xf numFmtId="0" fontId="5" fillId="0" borderId="0" xfId="0" applyFont="1" applyFill="1" applyBorder="1" applyAlignment="1" applyProtection="1">
      <alignment horizontal="center" vertical="center"/>
      <protection locked="0"/>
    </xf>
    <xf numFmtId="0" fontId="3" fillId="0" borderId="0" xfId="0" applyFont="1" applyFill="1" applyAlignment="1">
      <alignment horizontal="center"/>
    </xf>
    <xf numFmtId="3" fontId="0" fillId="0" borderId="0" xfId="0" applyNumberFormat="1" applyFont="1" applyFill="1" applyAlignment="1">
      <alignment shrinkToFit="1"/>
    </xf>
    <xf numFmtId="0" fontId="71" fillId="0" borderId="10" xfId="0" applyFont="1" applyFill="1" applyBorder="1" applyAlignment="1" applyProtection="1">
      <alignment vertical="center"/>
      <protection locked="0"/>
    </xf>
    <xf numFmtId="0" fontId="7"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center" vertical="center"/>
    </xf>
    <xf numFmtId="0" fontId="9" fillId="0" borderId="0" xfId="53"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98</xdr:row>
      <xdr:rowOff>0</xdr:rowOff>
    </xdr:from>
    <xdr:to>
      <xdr:col>8</xdr:col>
      <xdr:colOff>0</xdr:colOff>
      <xdr:row>98</xdr:row>
      <xdr:rowOff>0</xdr:rowOff>
    </xdr:to>
    <xdr:sp>
      <xdr:nvSpPr>
        <xdr:cNvPr id="1" name="Text Box 1"/>
        <xdr:cNvSpPr txBox="1">
          <a:spLocks noChangeArrowheads="1"/>
        </xdr:cNvSpPr>
      </xdr:nvSpPr>
      <xdr:spPr>
        <a:xfrm>
          <a:off x="8239125" y="15573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98</xdr:row>
      <xdr:rowOff>0</xdr:rowOff>
    </xdr:from>
    <xdr:to>
      <xdr:col>8</xdr:col>
      <xdr:colOff>0</xdr:colOff>
      <xdr:row>98</xdr:row>
      <xdr:rowOff>0</xdr:rowOff>
    </xdr:to>
    <xdr:sp>
      <xdr:nvSpPr>
        <xdr:cNvPr id="2" name="Text Box 2"/>
        <xdr:cNvSpPr txBox="1">
          <a:spLocks noChangeArrowheads="1"/>
        </xdr:cNvSpPr>
      </xdr:nvSpPr>
      <xdr:spPr>
        <a:xfrm>
          <a:off x="8239125" y="15573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152400</xdr:colOff>
      <xdr:row>4</xdr:row>
      <xdr:rowOff>57150</xdr:rowOff>
    </xdr:to>
    <xdr:pic>
      <xdr:nvPicPr>
        <xdr:cNvPr id="3" name="Picture 3" descr="TCMGNLogoBW[1]"/>
        <xdr:cNvPicPr preferRelativeResize="1">
          <a:picLocks noChangeAspect="1"/>
        </xdr:cNvPicPr>
      </xdr:nvPicPr>
      <xdr:blipFill>
        <a:blip r:embed="rId1"/>
        <a:stretch>
          <a:fillRect/>
        </a:stretch>
      </xdr:blipFill>
      <xdr:spPr>
        <a:xfrm>
          <a:off x="371475" y="19050"/>
          <a:ext cx="3800475" cy="1162050"/>
        </a:xfrm>
        <a:prstGeom prst="rect">
          <a:avLst/>
        </a:prstGeom>
        <a:noFill/>
        <a:ln w="9525" cmpd="sng">
          <a:noFill/>
        </a:ln>
      </xdr:spPr>
    </xdr:pic>
    <xdr:clientData/>
  </xdr:twoCellAnchor>
  <xdr:twoCellAnchor>
    <xdr:from>
      <xdr:col>5</xdr:col>
      <xdr:colOff>47625</xdr:colOff>
      <xdr:row>17</xdr:row>
      <xdr:rowOff>0</xdr:rowOff>
    </xdr:from>
    <xdr:to>
      <xdr:col>5</xdr:col>
      <xdr:colOff>390525</xdr:colOff>
      <xdr:row>17</xdr:row>
      <xdr:rowOff>0</xdr:rowOff>
    </xdr:to>
    <xdr:sp>
      <xdr:nvSpPr>
        <xdr:cNvPr id="4" name="Line 4"/>
        <xdr:cNvSpPr>
          <a:spLocks/>
        </xdr:cNvSpPr>
      </xdr:nvSpPr>
      <xdr:spPr>
        <a:xfrm flipV="1">
          <a:off x="4781550" y="340042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5" name="AutoShape 5"/>
        <xdr:cNvSpPr>
          <a:spLocks/>
        </xdr:cNvSpPr>
      </xdr:nvSpPr>
      <xdr:spPr>
        <a:xfrm>
          <a:off x="8239125" y="34004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122</xdr:row>
      <xdr:rowOff>0</xdr:rowOff>
    </xdr:from>
    <xdr:ext cx="123825" cy="238125"/>
    <xdr:sp fLocksText="0">
      <xdr:nvSpPr>
        <xdr:cNvPr id="6" name="Text Box 16"/>
        <xdr:cNvSpPr txBox="1">
          <a:spLocks noChangeArrowheads="1"/>
        </xdr:cNvSpPr>
      </xdr:nvSpPr>
      <xdr:spPr>
        <a:xfrm>
          <a:off x="171450" y="19230975"/>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98</xdr:row>
      <xdr:rowOff>0</xdr:rowOff>
    </xdr:from>
    <xdr:to>
      <xdr:col>8</xdr:col>
      <xdr:colOff>0</xdr:colOff>
      <xdr:row>147</xdr:row>
      <xdr:rowOff>66675</xdr:rowOff>
    </xdr:to>
    <xdr:sp>
      <xdr:nvSpPr>
        <xdr:cNvPr id="7" name="Text Box 22"/>
        <xdr:cNvSpPr txBox="1">
          <a:spLocks noChangeArrowheads="1"/>
        </xdr:cNvSpPr>
      </xdr:nvSpPr>
      <xdr:spPr>
        <a:xfrm>
          <a:off x="38100" y="15573375"/>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four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(Delta, Continental, US Air &amp; United Airlines),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a:t>
          </a:r>
        </a:p>
      </xdr:txBody>
    </xdr:sp>
    <xdr:clientData/>
  </xdr:twoCellAnchor>
  <xdr:twoCellAnchor>
    <xdr:from>
      <xdr:col>8</xdr:col>
      <xdr:colOff>0</xdr:colOff>
      <xdr:row>1</xdr:row>
      <xdr:rowOff>9525</xdr:rowOff>
    </xdr:from>
    <xdr:to>
      <xdr:col>8</xdr:col>
      <xdr:colOff>0</xdr:colOff>
      <xdr:row>70</xdr:row>
      <xdr:rowOff>66675</xdr:rowOff>
    </xdr:to>
    <xdr:sp>
      <xdr:nvSpPr>
        <xdr:cNvPr id="8" name="Text Box 23"/>
        <xdr:cNvSpPr txBox="1">
          <a:spLocks noChangeArrowheads="1"/>
        </xdr:cNvSpPr>
      </xdr:nvSpPr>
      <xdr:spPr>
        <a:xfrm>
          <a:off x="8239125" y="19050"/>
          <a:ext cx="0" cy="113538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47625</xdr:colOff>
      <xdr:row>6</xdr:row>
      <xdr:rowOff>114300</xdr:rowOff>
    </xdr:from>
    <xdr:to>
      <xdr:col>8</xdr:col>
      <xdr:colOff>0</xdr:colOff>
      <xdr:row>9</xdr:row>
      <xdr:rowOff>85725</xdr:rowOff>
    </xdr:to>
    <xdr:sp>
      <xdr:nvSpPr>
        <xdr:cNvPr id="9" name="Text Box 33"/>
        <xdr:cNvSpPr txBox="1">
          <a:spLocks noChangeArrowheads="1"/>
        </xdr:cNvSpPr>
      </xdr:nvSpPr>
      <xdr:spPr>
        <a:xfrm>
          <a:off x="47625" y="1628775"/>
          <a:ext cx="8191500"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85725</xdr:rowOff>
    </xdr:from>
    <xdr:to>
      <xdr:col>7</xdr:col>
      <xdr:colOff>1819275</xdr:colOff>
      <xdr:row>4</xdr:row>
      <xdr:rowOff>0</xdr:rowOff>
    </xdr:to>
    <xdr:sp>
      <xdr:nvSpPr>
        <xdr:cNvPr id="10" name="Text Box 194"/>
        <xdr:cNvSpPr txBox="1">
          <a:spLocks noChangeArrowheads="1"/>
        </xdr:cNvSpPr>
      </xdr:nvSpPr>
      <xdr:spPr>
        <a:xfrm>
          <a:off x="4038600" y="95250"/>
          <a:ext cx="3733800" cy="102870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143</xdr:row>
      <xdr:rowOff>0</xdr:rowOff>
    </xdr:from>
    <xdr:to>
      <xdr:col>5</xdr:col>
      <xdr:colOff>390525</xdr:colOff>
      <xdr:row>143</xdr:row>
      <xdr:rowOff>0</xdr:rowOff>
    </xdr:to>
    <xdr:sp>
      <xdr:nvSpPr>
        <xdr:cNvPr id="11" name="Line 426"/>
        <xdr:cNvSpPr>
          <a:spLocks/>
        </xdr:cNvSpPr>
      </xdr:nvSpPr>
      <xdr:spPr>
        <a:xfrm flipV="1">
          <a:off x="4781550" y="2209800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143</xdr:row>
      <xdr:rowOff>0</xdr:rowOff>
    </xdr:from>
    <xdr:to>
      <xdr:col>8</xdr:col>
      <xdr:colOff>0</xdr:colOff>
      <xdr:row>143</xdr:row>
      <xdr:rowOff>0</xdr:rowOff>
    </xdr:to>
    <xdr:sp>
      <xdr:nvSpPr>
        <xdr:cNvPr id="12" name="AutoShape 427"/>
        <xdr:cNvSpPr>
          <a:spLocks/>
        </xdr:cNvSpPr>
      </xdr:nvSpPr>
      <xdr:spPr>
        <a:xfrm>
          <a:off x="8239125" y="220980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138</xdr:row>
      <xdr:rowOff>0</xdr:rowOff>
    </xdr:from>
    <xdr:to>
      <xdr:col>3</xdr:col>
      <xdr:colOff>466725</xdr:colOff>
      <xdr:row>138</xdr:row>
      <xdr:rowOff>0</xdr:rowOff>
    </xdr:to>
    <xdr:sp>
      <xdr:nvSpPr>
        <xdr:cNvPr id="13" name="Text Box 431">
          <a:hlinkClick r:id="rId2"/>
        </xdr:cNvPr>
        <xdr:cNvSpPr txBox="1">
          <a:spLocks noChangeArrowheads="1"/>
        </xdr:cNvSpPr>
      </xdr:nvSpPr>
      <xdr:spPr>
        <a:xfrm>
          <a:off x="485775" y="21383625"/>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138</xdr:row>
      <xdr:rowOff>0</xdr:rowOff>
    </xdr:from>
    <xdr:to>
      <xdr:col>1</xdr:col>
      <xdr:colOff>2143125</xdr:colOff>
      <xdr:row>138</xdr:row>
      <xdr:rowOff>0</xdr:rowOff>
    </xdr:to>
    <xdr:sp>
      <xdr:nvSpPr>
        <xdr:cNvPr id="14" name="Text Box 432">
          <a:hlinkClick r:id="rId3"/>
        </xdr:cNvPr>
        <xdr:cNvSpPr txBox="1">
          <a:spLocks noChangeArrowheads="1"/>
        </xdr:cNvSpPr>
      </xdr:nvSpPr>
      <xdr:spPr>
        <a:xfrm>
          <a:off x="485775" y="21383625"/>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138</xdr:row>
      <xdr:rowOff>0</xdr:rowOff>
    </xdr:from>
    <xdr:to>
      <xdr:col>7</xdr:col>
      <xdr:colOff>1657350</xdr:colOff>
      <xdr:row>138</xdr:row>
      <xdr:rowOff>0</xdr:rowOff>
    </xdr:to>
    <xdr:sp>
      <xdr:nvSpPr>
        <xdr:cNvPr id="15" name="Text Box 433">
          <a:hlinkClick r:id="rId4"/>
        </xdr:cNvPr>
        <xdr:cNvSpPr txBox="1">
          <a:spLocks noChangeArrowheads="1"/>
        </xdr:cNvSpPr>
      </xdr:nvSpPr>
      <xdr:spPr>
        <a:xfrm>
          <a:off x="5962650" y="21383625"/>
          <a:ext cx="16478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138</xdr:row>
      <xdr:rowOff>0</xdr:rowOff>
    </xdr:from>
    <xdr:to>
      <xdr:col>8</xdr:col>
      <xdr:colOff>9525</xdr:colOff>
      <xdr:row>138</xdr:row>
      <xdr:rowOff>0</xdr:rowOff>
    </xdr:to>
    <xdr:sp>
      <xdr:nvSpPr>
        <xdr:cNvPr id="16" name="Text Box 436">
          <a:hlinkClick r:id="rId5"/>
        </xdr:cNvPr>
        <xdr:cNvSpPr txBox="1">
          <a:spLocks noChangeArrowheads="1"/>
        </xdr:cNvSpPr>
      </xdr:nvSpPr>
      <xdr:spPr>
        <a:xfrm>
          <a:off x="5962650" y="21383625"/>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22"/>
  <sheetViews>
    <sheetView tabSelected="1" zoomScalePageLayoutView="0" workbookViewId="0" topLeftCell="A4">
      <selection activeCell="D22" sqref="D22"/>
    </sheetView>
  </sheetViews>
  <sheetFormatPr defaultColWidth="9.140625" defaultRowHeight="11.25" customHeight="1"/>
  <cols>
    <col min="1" max="1" width="2.57421875" style="51" customWidth="1"/>
    <col min="2" max="2" width="42.8515625" style="27" customWidth="1"/>
    <col min="3" max="3" width="4.7109375" style="27" customWidth="1"/>
    <col min="4" max="4" width="10.140625" style="52" customWidth="1"/>
    <col min="5" max="5" width="10.7109375" style="27" customWidth="1"/>
    <col min="6" max="6" width="7.421875" style="27" customWidth="1"/>
    <col min="7" max="7" width="10.8515625" style="27" bestFit="1" customWidth="1"/>
    <col min="8" max="8" width="34.28125" style="1" customWidth="1"/>
    <col min="9" max="16384" width="8.8515625" style="27" customWidth="1"/>
  </cols>
  <sheetData>
    <row r="1" ht="0.75" customHeight="1"/>
    <row r="2" spans="1:8" s="54" customFormat="1" ht="32.25">
      <c r="A2" s="1"/>
      <c r="B2" s="2"/>
      <c r="C2" s="2"/>
      <c r="D2" s="3"/>
      <c r="E2" s="2"/>
      <c r="F2" s="2"/>
      <c r="G2" s="2"/>
      <c r="H2" s="4"/>
    </row>
    <row r="3" spans="1:8" s="54" customFormat="1" ht="25.5">
      <c r="A3" s="1"/>
      <c r="B3" s="5"/>
      <c r="C3" s="5"/>
      <c r="D3" s="6"/>
      <c r="E3" s="5"/>
      <c r="F3" s="5"/>
      <c r="G3" s="5"/>
      <c r="H3" s="4"/>
    </row>
    <row r="4" spans="1:8" s="54" customFormat="1" ht="30" customHeight="1">
      <c r="A4" s="1"/>
      <c r="B4" s="5"/>
      <c r="C4" s="5"/>
      <c r="D4" s="6"/>
      <c r="E4" s="5"/>
      <c r="F4" s="5"/>
      <c r="G4" s="5"/>
      <c r="H4" s="4"/>
    </row>
    <row r="5" spans="1:8" s="54" customFormat="1" ht="15.75">
      <c r="A5" s="1"/>
      <c r="B5" s="56" t="s">
        <v>10</v>
      </c>
      <c r="C5" s="56"/>
      <c r="D5" s="56"/>
      <c r="E5" s="56"/>
      <c r="F5" s="56"/>
      <c r="G5" s="56"/>
      <c r="H5" s="56"/>
    </row>
    <row r="6" spans="1:8" s="54" customFormat="1" ht="15">
      <c r="A6" s="1"/>
      <c r="B6" s="56" t="s">
        <v>9</v>
      </c>
      <c r="C6" s="56"/>
      <c r="D6" s="56"/>
      <c r="E6" s="56"/>
      <c r="F6" s="56"/>
      <c r="G6" s="56"/>
      <c r="H6" s="56"/>
    </row>
    <row r="7" spans="1:8" s="54" customFormat="1" ht="15">
      <c r="A7" s="1"/>
      <c r="B7" s="57" t="s">
        <v>114</v>
      </c>
      <c r="C7" s="56"/>
      <c r="D7" s="56"/>
      <c r="E7" s="56"/>
      <c r="F7" s="56"/>
      <c r="G7" s="56"/>
      <c r="H7" s="56"/>
    </row>
    <row r="8" spans="1:8" s="54" customFormat="1" ht="14.25" customHeight="1">
      <c r="A8" s="1"/>
      <c r="B8" s="58"/>
      <c r="C8" s="59"/>
      <c r="D8" s="59"/>
      <c r="E8" s="59"/>
      <c r="F8" s="59"/>
      <c r="G8" s="59"/>
      <c r="H8" s="59"/>
    </row>
    <row r="9" spans="1:8" s="54" customFormat="1" ht="22.5" customHeight="1">
      <c r="A9" s="1"/>
      <c r="B9" s="7"/>
      <c r="C9" s="7"/>
      <c r="D9" s="8"/>
      <c r="E9" s="7"/>
      <c r="F9" s="7"/>
      <c r="G9" s="7"/>
      <c r="H9" s="4"/>
    </row>
    <row r="10" spans="1:8" ht="12.75">
      <c r="A10" s="9"/>
      <c r="B10" s="10">
        <f ca="1">TODAY()</f>
        <v>43493</v>
      </c>
      <c r="C10" s="11"/>
      <c r="D10" s="60"/>
      <c r="E10" s="60"/>
      <c r="F10" s="60"/>
      <c r="G10" s="60"/>
      <c r="H10" s="60"/>
    </row>
    <row r="11" spans="1:8" ht="12" customHeight="1">
      <c r="A11" s="1"/>
      <c r="B11" s="12" t="s">
        <v>7</v>
      </c>
      <c r="C11" s="13" t="s">
        <v>0</v>
      </c>
      <c r="D11" s="14" t="s">
        <v>2</v>
      </c>
      <c r="E11" s="13" t="s">
        <v>1</v>
      </c>
      <c r="F11" s="13" t="s">
        <v>4</v>
      </c>
      <c r="G11" s="13" t="s">
        <v>19</v>
      </c>
      <c r="H11" s="15" t="s">
        <v>16</v>
      </c>
    </row>
    <row r="12" spans="1:8" ht="12" customHeight="1">
      <c r="A12" s="1" t="s">
        <v>6</v>
      </c>
      <c r="B12" s="16" t="s">
        <v>74</v>
      </c>
      <c r="C12" s="13">
        <v>72</v>
      </c>
      <c r="D12" s="14" t="s">
        <v>5</v>
      </c>
      <c r="E12" s="17" t="s">
        <v>140</v>
      </c>
      <c r="F12" s="18">
        <v>1.3</v>
      </c>
      <c r="G12" s="18">
        <f aca="true" t="shared" si="0" ref="G12:G59">F12*C12</f>
        <v>93.60000000000001</v>
      </c>
      <c r="H12" s="19" t="s">
        <v>141</v>
      </c>
    </row>
    <row r="13" spans="1:8" ht="12" customHeight="1">
      <c r="A13" s="1" t="s">
        <v>6</v>
      </c>
      <c r="B13" s="16" t="s">
        <v>117</v>
      </c>
      <c r="C13" s="13">
        <v>72</v>
      </c>
      <c r="D13" s="14" t="s">
        <v>5</v>
      </c>
      <c r="E13" s="17" t="s">
        <v>140</v>
      </c>
      <c r="F13" s="18">
        <v>1.3</v>
      </c>
      <c r="G13" s="18">
        <f t="shared" si="0"/>
        <v>93.60000000000001</v>
      </c>
      <c r="H13" s="19" t="s">
        <v>126</v>
      </c>
    </row>
    <row r="14" spans="1:8" ht="12" customHeight="1">
      <c r="A14" s="1" t="s">
        <v>6</v>
      </c>
      <c r="B14" s="16" t="s">
        <v>118</v>
      </c>
      <c r="C14" s="13">
        <v>72</v>
      </c>
      <c r="D14" s="14" t="s">
        <v>5</v>
      </c>
      <c r="E14" s="17" t="s">
        <v>140</v>
      </c>
      <c r="F14" s="18">
        <v>1.3</v>
      </c>
      <c r="G14" s="18">
        <f>F14*C14</f>
        <v>93.60000000000001</v>
      </c>
      <c r="H14" s="19" t="s">
        <v>126</v>
      </c>
    </row>
    <row r="15" spans="1:8" ht="12" customHeight="1">
      <c r="A15" s="1" t="s">
        <v>6</v>
      </c>
      <c r="B15" s="16" t="s">
        <v>119</v>
      </c>
      <c r="C15" s="13">
        <v>72</v>
      </c>
      <c r="D15" s="14" t="s">
        <v>5</v>
      </c>
      <c r="E15" s="17" t="s">
        <v>140</v>
      </c>
      <c r="F15" s="18">
        <v>1.3</v>
      </c>
      <c r="G15" s="18">
        <f>F15*C15</f>
        <v>93.60000000000001</v>
      </c>
      <c r="H15" s="19" t="s">
        <v>126</v>
      </c>
    </row>
    <row r="16" spans="1:8" ht="12" customHeight="1">
      <c r="A16" s="1" t="s">
        <v>6</v>
      </c>
      <c r="B16" s="20" t="s">
        <v>113</v>
      </c>
      <c r="C16" s="21">
        <v>72</v>
      </c>
      <c r="D16" s="22">
        <v>3384</v>
      </c>
      <c r="E16" s="17" t="s">
        <v>145</v>
      </c>
      <c r="F16" s="18">
        <v>1.3</v>
      </c>
      <c r="G16" s="18">
        <f t="shared" si="0"/>
        <v>93.60000000000001</v>
      </c>
      <c r="H16" s="19" t="s">
        <v>141</v>
      </c>
    </row>
    <row r="17" spans="1:8" s="28" customFormat="1" ht="12" customHeight="1">
      <c r="A17" s="1" t="s">
        <v>6</v>
      </c>
      <c r="B17" s="23" t="s">
        <v>78</v>
      </c>
      <c r="C17" s="21">
        <v>72</v>
      </c>
      <c r="D17" s="22">
        <v>2664</v>
      </c>
      <c r="E17" s="17" t="s">
        <v>143</v>
      </c>
      <c r="F17" s="18">
        <v>1.3</v>
      </c>
      <c r="G17" s="18">
        <f t="shared" si="0"/>
        <v>93.60000000000001</v>
      </c>
      <c r="H17" s="19" t="s">
        <v>34</v>
      </c>
    </row>
    <row r="18" spans="1:8" ht="11.25" customHeight="1">
      <c r="A18" s="1" t="s">
        <v>6</v>
      </c>
      <c r="B18" s="20" t="s">
        <v>120</v>
      </c>
      <c r="C18" s="21">
        <v>72</v>
      </c>
      <c r="D18" s="22">
        <v>7200</v>
      </c>
      <c r="E18" s="17" t="s">
        <v>3</v>
      </c>
      <c r="F18" s="18">
        <v>1.3</v>
      </c>
      <c r="G18" s="18">
        <f t="shared" si="0"/>
        <v>93.60000000000001</v>
      </c>
      <c r="H18" s="19" t="s">
        <v>105</v>
      </c>
    </row>
    <row r="19" spans="1:8" ht="12" customHeight="1">
      <c r="A19" s="1" t="s">
        <v>11</v>
      </c>
      <c r="B19" s="16" t="s">
        <v>66</v>
      </c>
      <c r="C19" s="21">
        <v>72</v>
      </c>
      <c r="D19" s="22">
        <v>1008</v>
      </c>
      <c r="E19" s="17" t="s">
        <v>3</v>
      </c>
      <c r="F19" s="18">
        <v>1.2</v>
      </c>
      <c r="G19" s="18">
        <f>F19*C19</f>
        <v>86.39999999999999</v>
      </c>
      <c r="H19" s="19" t="s">
        <v>141</v>
      </c>
    </row>
    <row r="20" spans="1:8" s="28" customFormat="1" ht="12" customHeight="1">
      <c r="A20" s="1" t="s">
        <v>6</v>
      </c>
      <c r="B20" s="24" t="s">
        <v>79</v>
      </c>
      <c r="C20" s="21">
        <v>72</v>
      </c>
      <c r="D20" s="22">
        <v>7200</v>
      </c>
      <c r="E20" s="17" t="s">
        <v>3</v>
      </c>
      <c r="F20" s="18">
        <v>1.3</v>
      </c>
      <c r="G20" s="18">
        <f t="shared" si="0"/>
        <v>93.60000000000001</v>
      </c>
      <c r="H20" s="19" t="s">
        <v>34</v>
      </c>
    </row>
    <row r="21" spans="1:8" s="28" customFormat="1" ht="12" customHeight="1">
      <c r="A21" s="1" t="s">
        <v>6</v>
      </c>
      <c r="B21" s="12" t="s">
        <v>109</v>
      </c>
      <c r="C21" s="21">
        <v>72</v>
      </c>
      <c r="D21" s="22" t="s">
        <v>5</v>
      </c>
      <c r="E21" s="17" t="s">
        <v>136</v>
      </c>
      <c r="F21" s="18">
        <v>1.99</v>
      </c>
      <c r="G21" s="18">
        <f t="shared" si="0"/>
        <v>143.28</v>
      </c>
      <c r="H21" s="19" t="s">
        <v>137</v>
      </c>
    </row>
    <row r="22" spans="1:8" ht="12" customHeight="1">
      <c r="A22" s="1" t="s">
        <v>6</v>
      </c>
      <c r="B22" s="20" t="s">
        <v>67</v>
      </c>
      <c r="C22" s="21">
        <v>72</v>
      </c>
      <c r="D22" s="22">
        <v>7200</v>
      </c>
      <c r="E22" s="17" t="s">
        <v>3</v>
      </c>
      <c r="F22" s="18">
        <v>1.99</v>
      </c>
      <c r="G22" s="18">
        <f t="shared" si="0"/>
        <v>143.28</v>
      </c>
      <c r="H22" s="19" t="s">
        <v>141</v>
      </c>
    </row>
    <row r="23" spans="1:8" s="25" customFormat="1" ht="12" customHeight="1">
      <c r="A23" s="1" t="s">
        <v>13</v>
      </c>
      <c r="B23" s="20" t="s">
        <v>80</v>
      </c>
      <c r="C23" s="21">
        <v>72</v>
      </c>
      <c r="D23" s="22" t="s">
        <v>5</v>
      </c>
      <c r="E23" s="17" t="s">
        <v>22</v>
      </c>
      <c r="F23" s="18">
        <v>0.65</v>
      </c>
      <c r="G23" s="18">
        <f t="shared" si="0"/>
        <v>46.800000000000004</v>
      </c>
      <c r="H23" s="19" t="s">
        <v>33</v>
      </c>
    </row>
    <row r="24" spans="1:8" s="25" customFormat="1" ht="12" customHeight="1">
      <c r="A24" s="1" t="s">
        <v>6</v>
      </c>
      <c r="B24" s="23" t="s">
        <v>106</v>
      </c>
      <c r="C24" s="21">
        <v>72</v>
      </c>
      <c r="D24" s="22">
        <v>2160</v>
      </c>
      <c r="E24" s="17" t="s">
        <v>3</v>
      </c>
      <c r="F24" s="18">
        <v>1.3</v>
      </c>
      <c r="G24" s="18">
        <f>F24*C24</f>
        <v>93.60000000000001</v>
      </c>
      <c r="H24" s="19" t="s">
        <v>141</v>
      </c>
    </row>
    <row r="25" spans="1:8" s="25" customFormat="1" ht="12" customHeight="1">
      <c r="A25" s="1" t="s">
        <v>6</v>
      </c>
      <c r="B25" s="20" t="s">
        <v>132</v>
      </c>
      <c r="C25" s="21">
        <v>72</v>
      </c>
      <c r="D25" s="22" t="s">
        <v>5</v>
      </c>
      <c r="E25" s="17" t="s">
        <v>140</v>
      </c>
      <c r="F25" s="18">
        <v>1.35</v>
      </c>
      <c r="G25" s="18">
        <f>F25*C25</f>
        <v>97.2</v>
      </c>
      <c r="H25" s="19" t="s">
        <v>131</v>
      </c>
    </row>
    <row r="26" spans="1:8" s="25" customFormat="1" ht="12" customHeight="1">
      <c r="A26" s="1" t="s">
        <v>6</v>
      </c>
      <c r="B26" s="20" t="s">
        <v>133</v>
      </c>
      <c r="C26" s="21">
        <v>72</v>
      </c>
      <c r="D26" s="22" t="s">
        <v>5</v>
      </c>
      <c r="E26" s="17" t="s">
        <v>140</v>
      </c>
      <c r="F26" s="18">
        <v>1.35</v>
      </c>
      <c r="G26" s="18">
        <f>F26*C26</f>
        <v>97.2</v>
      </c>
      <c r="H26" s="19" t="s">
        <v>131</v>
      </c>
    </row>
    <row r="27" spans="1:8" s="25" customFormat="1" ht="12" customHeight="1">
      <c r="A27" s="1" t="s">
        <v>6</v>
      </c>
      <c r="B27" s="20" t="s">
        <v>134</v>
      </c>
      <c r="C27" s="21">
        <v>72</v>
      </c>
      <c r="D27" s="22" t="s">
        <v>5</v>
      </c>
      <c r="E27" s="17" t="s">
        <v>139</v>
      </c>
      <c r="F27" s="18">
        <v>1.35</v>
      </c>
      <c r="G27" s="18">
        <f>F27*C27</f>
        <v>97.2</v>
      </c>
      <c r="H27" s="19" t="s">
        <v>131</v>
      </c>
    </row>
    <row r="28" spans="1:8" s="25" customFormat="1" ht="12" customHeight="1">
      <c r="A28" s="1" t="s">
        <v>6</v>
      </c>
      <c r="B28" s="20" t="s">
        <v>75</v>
      </c>
      <c r="C28" s="21">
        <v>72</v>
      </c>
      <c r="D28" s="22">
        <v>2880</v>
      </c>
      <c r="E28" s="17" t="s">
        <v>3</v>
      </c>
      <c r="F28" s="18">
        <v>1.42</v>
      </c>
      <c r="G28" s="18">
        <f t="shared" si="0"/>
        <v>102.24</v>
      </c>
      <c r="H28" s="19" t="s">
        <v>141</v>
      </c>
    </row>
    <row r="29" spans="1:8" ht="12" customHeight="1">
      <c r="A29" s="1" t="s">
        <v>11</v>
      </c>
      <c r="B29" s="20" t="s">
        <v>43</v>
      </c>
      <c r="C29" s="21">
        <v>72</v>
      </c>
      <c r="D29" s="22">
        <v>3960</v>
      </c>
      <c r="E29" s="17" t="s">
        <v>151</v>
      </c>
      <c r="F29" s="18">
        <v>0.75</v>
      </c>
      <c r="G29" s="18">
        <f t="shared" si="0"/>
        <v>54</v>
      </c>
      <c r="H29" s="19" t="s">
        <v>27</v>
      </c>
    </row>
    <row r="30" spans="1:8" s="28" customFormat="1" ht="12" customHeight="1">
      <c r="A30" s="1" t="s">
        <v>12</v>
      </c>
      <c r="B30" s="20" t="s">
        <v>76</v>
      </c>
      <c r="C30" s="21">
        <v>72</v>
      </c>
      <c r="D30" s="22">
        <v>1440</v>
      </c>
      <c r="E30" s="17" t="s">
        <v>3</v>
      </c>
      <c r="F30" s="18">
        <v>0.79</v>
      </c>
      <c r="G30" s="18">
        <f t="shared" si="0"/>
        <v>56.88</v>
      </c>
      <c r="H30" s="19" t="s">
        <v>25</v>
      </c>
    </row>
    <row r="31" spans="1:8" s="28" customFormat="1" ht="12" customHeight="1">
      <c r="A31" s="1" t="s">
        <v>6</v>
      </c>
      <c r="B31" s="20" t="s">
        <v>130</v>
      </c>
      <c r="C31" s="21">
        <v>72</v>
      </c>
      <c r="D31" s="22" t="s">
        <v>5</v>
      </c>
      <c r="E31" s="17" t="s">
        <v>136</v>
      </c>
      <c r="F31" s="18">
        <v>0.99</v>
      </c>
      <c r="G31" s="18">
        <f t="shared" si="0"/>
        <v>71.28</v>
      </c>
      <c r="H31" s="19" t="s">
        <v>138</v>
      </c>
    </row>
    <row r="32" spans="1:8" s="28" customFormat="1" ht="12" customHeight="1">
      <c r="A32" s="1" t="s">
        <v>6</v>
      </c>
      <c r="B32" s="23" t="s">
        <v>107</v>
      </c>
      <c r="C32" s="21">
        <v>72</v>
      </c>
      <c r="D32" s="22">
        <v>2304</v>
      </c>
      <c r="E32" s="17" t="s">
        <v>3</v>
      </c>
      <c r="F32" s="18">
        <v>1.25</v>
      </c>
      <c r="G32" s="18">
        <f t="shared" si="0"/>
        <v>90</v>
      </c>
      <c r="H32" s="19" t="s">
        <v>141</v>
      </c>
    </row>
    <row r="33" spans="1:8" s="25" customFormat="1" ht="12" customHeight="1">
      <c r="A33" s="1" t="s">
        <v>12</v>
      </c>
      <c r="B33" s="20" t="s">
        <v>56</v>
      </c>
      <c r="C33" s="21">
        <v>72</v>
      </c>
      <c r="D33" s="22">
        <v>288</v>
      </c>
      <c r="E33" s="17" t="s">
        <v>3</v>
      </c>
      <c r="F33" s="18">
        <v>1.05</v>
      </c>
      <c r="G33" s="18">
        <f t="shared" si="0"/>
        <v>75.60000000000001</v>
      </c>
      <c r="H33" s="19" t="s">
        <v>25</v>
      </c>
    </row>
    <row r="34" spans="1:8" s="25" customFormat="1" ht="11.25" customHeight="1">
      <c r="A34" s="26" t="s">
        <v>11</v>
      </c>
      <c r="B34" s="20" t="s">
        <v>81</v>
      </c>
      <c r="C34" s="21">
        <v>72</v>
      </c>
      <c r="D34" s="22">
        <v>720</v>
      </c>
      <c r="E34" s="17" t="s">
        <v>3</v>
      </c>
      <c r="F34" s="18">
        <v>0.79</v>
      </c>
      <c r="G34" s="18">
        <f t="shared" si="0"/>
        <v>56.88</v>
      </c>
      <c r="H34" s="19" t="s">
        <v>28</v>
      </c>
    </row>
    <row r="35" spans="1:8" s="25" customFormat="1" ht="12" customHeight="1">
      <c r="A35" s="1" t="s">
        <v>6</v>
      </c>
      <c r="B35" s="20" t="s">
        <v>82</v>
      </c>
      <c r="C35" s="21">
        <v>72</v>
      </c>
      <c r="D35" s="22">
        <v>216</v>
      </c>
      <c r="E35" s="17" t="s">
        <v>3</v>
      </c>
      <c r="F35" s="18">
        <v>1.16</v>
      </c>
      <c r="G35" s="18">
        <f t="shared" si="0"/>
        <v>83.52</v>
      </c>
      <c r="H35" s="19" t="s">
        <v>141</v>
      </c>
    </row>
    <row r="36" spans="1:8" ht="12" customHeight="1">
      <c r="A36" s="1" t="s">
        <v>6</v>
      </c>
      <c r="B36" s="20" t="s">
        <v>72</v>
      </c>
      <c r="C36" s="21">
        <v>72</v>
      </c>
      <c r="D36" s="22">
        <v>6336</v>
      </c>
      <c r="E36" s="17" t="s">
        <v>3</v>
      </c>
      <c r="F36" s="18">
        <v>1.16</v>
      </c>
      <c r="G36" s="18">
        <f t="shared" si="0"/>
        <v>83.52</v>
      </c>
      <c r="H36" s="19" t="s">
        <v>141</v>
      </c>
    </row>
    <row r="37" spans="1:8" ht="12" customHeight="1">
      <c r="A37" s="1" t="s">
        <v>6</v>
      </c>
      <c r="B37" s="20" t="s">
        <v>71</v>
      </c>
      <c r="C37" s="21">
        <v>72</v>
      </c>
      <c r="D37" s="22">
        <v>5544</v>
      </c>
      <c r="E37" s="17" t="s">
        <v>3</v>
      </c>
      <c r="F37" s="18">
        <v>1.16</v>
      </c>
      <c r="G37" s="18">
        <f t="shared" si="0"/>
        <v>83.52</v>
      </c>
      <c r="H37" s="19" t="s">
        <v>141</v>
      </c>
    </row>
    <row r="38" spans="1:8" ht="12" customHeight="1">
      <c r="A38" s="1" t="s">
        <v>12</v>
      </c>
      <c r="B38" s="20" t="s">
        <v>55</v>
      </c>
      <c r="C38" s="21">
        <v>72</v>
      </c>
      <c r="D38" s="22">
        <v>720</v>
      </c>
      <c r="E38" s="17" t="s">
        <v>144</v>
      </c>
      <c r="F38" s="18">
        <v>0.9</v>
      </c>
      <c r="G38" s="18">
        <f t="shared" si="0"/>
        <v>64.8</v>
      </c>
      <c r="H38" s="19" t="s">
        <v>18</v>
      </c>
    </row>
    <row r="39" spans="1:8" ht="12" customHeight="1">
      <c r="A39" s="1" t="s">
        <v>11</v>
      </c>
      <c r="B39" s="20" t="s">
        <v>59</v>
      </c>
      <c r="C39" s="21">
        <v>72</v>
      </c>
      <c r="D39" s="22" t="s">
        <v>15</v>
      </c>
      <c r="E39" s="17" t="s">
        <v>22</v>
      </c>
      <c r="F39" s="18">
        <v>0.68</v>
      </c>
      <c r="G39" s="18">
        <f t="shared" si="0"/>
        <v>48.96</v>
      </c>
      <c r="H39" s="19" t="s">
        <v>25</v>
      </c>
    </row>
    <row r="40" spans="1:8" ht="12" customHeight="1">
      <c r="A40" s="1" t="s">
        <v>6</v>
      </c>
      <c r="B40" s="20" t="s">
        <v>111</v>
      </c>
      <c r="C40" s="21">
        <v>72</v>
      </c>
      <c r="D40" s="22" t="s">
        <v>5</v>
      </c>
      <c r="E40" s="17" t="s">
        <v>147</v>
      </c>
      <c r="F40" s="18">
        <v>1.5</v>
      </c>
      <c r="G40" s="18">
        <f t="shared" si="0"/>
        <v>108</v>
      </c>
      <c r="H40" s="19" t="s">
        <v>146</v>
      </c>
    </row>
    <row r="41" spans="1:8" ht="12" customHeight="1">
      <c r="A41" s="1" t="s">
        <v>6</v>
      </c>
      <c r="B41" s="20" t="s">
        <v>112</v>
      </c>
      <c r="C41" s="21">
        <v>72</v>
      </c>
      <c r="D41" s="22" t="s">
        <v>5</v>
      </c>
      <c r="E41" s="17" t="s">
        <v>147</v>
      </c>
      <c r="F41" s="18">
        <v>1.5</v>
      </c>
      <c r="G41" s="18">
        <f t="shared" si="0"/>
        <v>108</v>
      </c>
      <c r="H41" s="19" t="s">
        <v>146</v>
      </c>
    </row>
    <row r="42" spans="1:9" ht="12" customHeight="1">
      <c r="A42" s="1" t="s">
        <v>6</v>
      </c>
      <c r="B42" s="20" t="s">
        <v>115</v>
      </c>
      <c r="C42" s="21">
        <v>72</v>
      </c>
      <c r="D42" s="22">
        <v>2016</v>
      </c>
      <c r="E42" s="17" t="s">
        <v>3</v>
      </c>
      <c r="F42" s="18">
        <v>1.21</v>
      </c>
      <c r="G42" s="18">
        <f t="shared" si="0"/>
        <v>87.12</v>
      </c>
      <c r="H42" s="19" t="s">
        <v>141</v>
      </c>
      <c r="I42" s="55" t="s">
        <v>116</v>
      </c>
    </row>
    <row r="43" spans="1:8" ht="12" customHeight="1">
      <c r="A43" s="1" t="s">
        <v>11</v>
      </c>
      <c r="B43" s="20" t="s">
        <v>63</v>
      </c>
      <c r="C43" s="21">
        <v>72</v>
      </c>
      <c r="D43" s="22">
        <v>576</v>
      </c>
      <c r="E43" s="17" t="s">
        <v>142</v>
      </c>
      <c r="F43" s="18">
        <v>0.79</v>
      </c>
      <c r="G43" s="18">
        <f t="shared" si="0"/>
        <v>56.88</v>
      </c>
      <c r="H43" s="19" t="s">
        <v>32</v>
      </c>
    </row>
    <row r="44" spans="1:8" s="30" customFormat="1" ht="12" customHeight="1">
      <c r="A44" s="1" t="s">
        <v>13</v>
      </c>
      <c r="B44" s="20" t="s">
        <v>83</v>
      </c>
      <c r="C44" s="21">
        <v>72</v>
      </c>
      <c r="D44" s="14">
        <v>288</v>
      </c>
      <c r="E44" s="29" t="s">
        <v>3</v>
      </c>
      <c r="F44" s="18">
        <v>0.53</v>
      </c>
      <c r="G44" s="18">
        <f t="shared" si="0"/>
        <v>38.160000000000004</v>
      </c>
      <c r="H44" s="19" t="s">
        <v>110</v>
      </c>
    </row>
    <row r="45" spans="1:8" s="30" customFormat="1" ht="12" customHeight="1">
      <c r="A45" s="1" t="s">
        <v>6</v>
      </c>
      <c r="B45" s="53" t="s">
        <v>128</v>
      </c>
      <c r="C45" s="21">
        <v>72</v>
      </c>
      <c r="D45" s="14">
        <v>3888</v>
      </c>
      <c r="E45" s="29" t="s">
        <v>3</v>
      </c>
      <c r="F45" s="18">
        <v>1.65</v>
      </c>
      <c r="G45" s="18">
        <f t="shared" si="0"/>
        <v>118.8</v>
      </c>
      <c r="H45" s="19" t="s">
        <v>135</v>
      </c>
    </row>
    <row r="46" spans="1:8" s="30" customFormat="1" ht="12" customHeight="1">
      <c r="A46" s="1" t="s">
        <v>6</v>
      </c>
      <c r="B46" s="53" t="s">
        <v>127</v>
      </c>
      <c r="C46" s="21">
        <v>72</v>
      </c>
      <c r="D46" s="14">
        <v>720</v>
      </c>
      <c r="E46" s="17" t="s">
        <v>152</v>
      </c>
      <c r="F46" s="18">
        <v>1.65</v>
      </c>
      <c r="G46" s="18">
        <f t="shared" si="0"/>
        <v>118.8</v>
      </c>
      <c r="H46" s="19" t="s">
        <v>135</v>
      </c>
    </row>
    <row r="47" spans="1:8" ht="12" customHeight="1">
      <c r="A47" s="1" t="s">
        <v>11</v>
      </c>
      <c r="B47" s="20" t="s">
        <v>58</v>
      </c>
      <c r="C47" s="21">
        <v>72</v>
      </c>
      <c r="D47" s="22" t="s">
        <v>14</v>
      </c>
      <c r="E47" s="17" t="s">
        <v>22</v>
      </c>
      <c r="F47" s="18">
        <v>0.79</v>
      </c>
      <c r="G47" s="18">
        <f t="shared" si="0"/>
        <v>56.88</v>
      </c>
      <c r="H47" s="19" t="s">
        <v>28</v>
      </c>
    </row>
    <row r="48" spans="1:8" s="49" customFormat="1" ht="12" customHeight="1">
      <c r="A48" s="31" t="s">
        <v>12</v>
      </c>
      <c r="B48" s="20" t="s">
        <v>65</v>
      </c>
      <c r="C48" s="33">
        <v>50</v>
      </c>
      <c r="D48" s="34">
        <v>400</v>
      </c>
      <c r="E48" s="35" t="s">
        <v>148</v>
      </c>
      <c r="F48" s="36">
        <v>0.95</v>
      </c>
      <c r="G48" s="36">
        <f t="shared" si="0"/>
        <v>47.5</v>
      </c>
      <c r="H48" s="37" t="s">
        <v>25</v>
      </c>
    </row>
    <row r="49" spans="1:8" s="25" customFormat="1" ht="12" customHeight="1">
      <c r="A49" s="1" t="s">
        <v>12</v>
      </c>
      <c r="B49" s="32" t="s">
        <v>84</v>
      </c>
      <c r="C49" s="33">
        <v>50</v>
      </c>
      <c r="D49" s="22">
        <v>250</v>
      </c>
      <c r="E49" s="35" t="s">
        <v>149</v>
      </c>
      <c r="F49" s="36">
        <v>1</v>
      </c>
      <c r="G49" s="36">
        <f t="shared" si="0"/>
        <v>50</v>
      </c>
      <c r="H49" s="37" t="s">
        <v>25</v>
      </c>
    </row>
    <row r="50" spans="1:8" s="25" customFormat="1" ht="12" customHeight="1">
      <c r="A50" s="1" t="s">
        <v>11</v>
      </c>
      <c r="B50" s="20" t="s">
        <v>85</v>
      </c>
      <c r="C50" s="21">
        <v>72</v>
      </c>
      <c r="D50" s="22">
        <v>432</v>
      </c>
      <c r="E50" s="17" t="s">
        <v>3</v>
      </c>
      <c r="F50" s="18">
        <v>0.5</v>
      </c>
      <c r="G50" s="18">
        <f t="shared" si="0"/>
        <v>36</v>
      </c>
      <c r="H50" s="38" t="s">
        <v>29</v>
      </c>
    </row>
    <row r="51" spans="1:8" s="25" customFormat="1" ht="12" customHeight="1">
      <c r="A51" s="1" t="s">
        <v>11</v>
      </c>
      <c r="B51" s="20" t="s">
        <v>86</v>
      </c>
      <c r="C51" s="21">
        <v>72</v>
      </c>
      <c r="D51" s="22">
        <v>1656</v>
      </c>
      <c r="E51" s="17" t="s">
        <v>144</v>
      </c>
      <c r="F51" s="18">
        <v>0.5</v>
      </c>
      <c r="G51" s="18">
        <f t="shared" si="0"/>
        <v>36</v>
      </c>
      <c r="H51" s="38" t="s">
        <v>29</v>
      </c>
    </row>
    <row r="52" spans="1:8" s="25" customFormat="1" ht="12" customHeight="1">
      <c r="A52" s="1" t="s">
        <v>6</v>
      </c>
      <c r="B52" s="20" t="s">
        <v>87</v>
      </c>
      <c r="C52" s="21">
        <v>72</v>
      </c>
      <c r="D52" s="22" t="s">
        <v>5</v>
      </c>
      <c r="E52" s="17" t="s">
        <v>140</v>
      </c>
      <c r="F52" s="18">
        <v>0.84</v>
      </c>
      <c r="G52" s="18">
        <f t="shared" si="0"/>
        <v>60.48</v>
      </c>
      <c r="H52" s="19" t="s">
        <v>141</v>
      </c>
    </row>
    <row r="53" spans="1:8" s="25" customFormat="1" ht="12" customHeight="1">
      <c r="A53" s="1" t="s">
        <v>11</v>
      </c>
      <c r="B53" s="20" t="s">
        <v>44</v>
      </c>
      <c r="C53" s="21">
        <v>72</v>
      </c>
      <c r="D53" s="22" t="s">
        <v>14</v>
      </c>
      <c r="E53" s="17" t="s">
        <v>26</v>
      </c>
      <c r="F53" s="18">
        <v>0.84</v>
      </c>
      <c r="G53" s="18">
        <f t="shared" si="0"/>
        <v>60.48</v>
      </c>
      <c r="H53" s="38" t="s">
        <v>29</v>
      </c>
    </row>
    <row r="54" spans="1:8" ht="12" customHeight="1">
      <c r="A54" s="1" t="s">
        <v>6</v>
      </c>
      <c r="B54" s="20" t="s">
        <v>121</v>
      </c>
      <c r="C54" s="21">
        <v>72</v>
      </c>
      <c r="D54" s="22" t="s">
        <v>5</v>
      </c>
      <c r="E54" s="17" t="s">
        <v>140</v>
      </c>
      <c r="F54" s="18">
        <v>1.58</v>
      </c>
      <c r="G54" s="18">
        <f t="shared" si="0"/>
        <v>113.76</v>
      </c>
      <c r="H54" s="19" t="s">
        <v>105</v>
      </c>
    </row>
    <row r="55" spans="1:8" s="25" customFormat="1" ht="12" customHeight="1">
      <c r="A55" s="1" t="s">
        <v>6</v>
      </c>
      <c r="B55" s="20" t="s">
        <v>88</v>
      </c>
      <c r="C55" s="21">
        <v>72</v>
      </c>
      <c r="D55" s="22">
        <v>7200</v>
      </c>
      <c r="E55" s="17" t="s">
        <v>3</v>
      </c>
      <c r="F55" s="18">
        <v>1.89</v>
      </c>
      <c r="G55" s="18">
        <f t="shared" si="0"/>
        <v>136.07999999999998</v>
      </c>
      <c r="H55" s="19" t="s">
        <v>141</v>
      </c>
    </row>
    <row r="56" spans="1:8" ht="12" customHeight="1">
      <c r="A56" s="1" t="s">
        <v>6</v>
      </c>
      <c r="B56" s="20" t="s">
        <v>68</v>
      </c>
      <c r="C56" s="21">
        <v>72</v>
      </c>
      <c r="D56" s="22">
        <v>3168</v>
      </c>
      <c r="E56" s="17" t="s">
        <v>3</v>
      </c>
      <c r="F56" s="18">
        <v>1.2</v>
      </c>
      <c r="G56" s="18">
        <f t="shared" si="0"/>
        <v>86.39999999999999</v>
      </c>
      <c r="H56" s="19" t="s">
        <v>141</v>
      </c>
    </row>
    <row r="57" spans="1:8" ht="12" customHeight="1">
      <c r="A57" s="1" t="s">
        <v>6</v>
      </c>
      <c r="B57" s="20" t="s">
        <v>122</v>
      </c>
      <c r="C57" s="21">
        <v>72</v>
      </c>
      <c r="D57" s="22">
        <v>7200</v>
      </c>
      <c r="E57" s="17" t="s">
        <v>3</v>
      </c>
      <c r="F57" s="18">
        <v>1.58</v>
      </c>
      <c r="G57" s="18">
        <f t="shared" si="0"/>
        <v>113.76</v>
      </c>
      <c r="H57" s="19" t="s">
        <v>105</v>
      </c>
    </row>
    <row r="58" spans="1:8" s="25" customFormat="1" ht="12" customHeight="1">
      <c r="A58" s="1" t="s">
        <v>6</v>
      </c>
      <c r="B58" s="20" t="s">
        <v>89</v>
      </c>
      <c r="C58" s="21">
        <v>72</v>
      </c>
      <c r="D58" s="22">
        <v>14400</v>
      </c>
      <c r="E58" s="17" t="s">
        <v>3</v>
      </c>
      <c r="F58" s="18">
        <v>1.28</v>
      </c>
      <c r="G58" s="18">
        <f t="shared" si="0"/>
        <v>92.16</v>
      </c>
      <c r="H58" s="19" t="s">
        <v>141</v>
      </c>
    </row>
    <row r="59" spans="1:8" ht="12" customHeight="1">
      <c r="A59" s="1" t="s">
        <v>6</v>
      </c>
      <c r="B59" s="20" t="s">
        <v>69</v>
      </c>
      <c r="C59" s="21">
        <v>72</v>
      </c>
      <c r="D59" s="22">
        <v>14400</v>
      </c>
      <c r="E59" s="17" t="s">
        <v>3</v>
      </c>
      <c r="F59" s="18">
        <v>1.58</v>
      </c>
      <c r="G59" s="18">
        <f t="shared" si="0"/>
        <v>113.76</v>
      </c>
      <c r="H59" s="19" t="s">
        <v>141</v>
      </c>
    </row>
    <row r="60" spans="1:8" s="25" customFormat="1" ht="12" customHeight="1">
      <c r="A60" s="1" t="s">
        <v>6</v>
      </c>
      <c r="B60" s="20" t="s">
        <v>104</v>
      </c>
      <c r="C60" s="21">
        <v>72</v>
      </c>
      <c r="D60" s="22">
        <v>5040</v>
      </c>
      <c r="E60" s="17" t="s">
        <v>3</v>
      </c>
      <c r="F60" s="18">
        <v>1.25</v>
      </c>
      <c r="G60" s="18">
        <f>F60*C60</f>
        <v>90</v>
      </c>
      <c r="H60" s="19" t="s">
        <v>141</v>
      </c>
    </row>
    <row r="61" spans="1:8" s="25" customFormat="1" ht="12" customHeight="1">
      <c r="A61" s="1" t="s">
        <v>6</v>
      </c>
      <c r="B61" s="20" t="s">
        <v>90</v>
      </c>
      <c r="C61" s="21">
        <v>72</v>
      </c>
      <c r="D61" s="22">
        <v>7200</v>
      </c>
      <c r="E61" s="17" t="s">
        <v>3</v>
      </c>
      <c r="F61" s="18">
        <v>1.25</v>
      </c>
      <c r="G61" s="18">
        <f aca="true" t="shared" si="1" ref="G61:G70">F61*C61</f>
        <v>90</v>
      </c>
      <c r="H61" s="19" t="s">
        <v>42</v>
      </c>
    </row>
    <row r="62" spans="1:8" ht="12" customHeight="1">
      <c r="A62" s="1" t="s">
        <v>6</v>
      </c>
      <c r="B62" s="20" t="s">
        <v>123</v>
      </c>
      <c r="C62" s="21">
        <v>72</v>
      </c>
      <c r="D62" s="22">
        <v>10800</v>
      </c>
      <c r="E62" s="17" t="s">
        <v>3</v>
      </c>
      <c r="F62" s="18">
        <v>1.58</v>
      </c>
      <c r="G62" s="18">
        <f t="shared" si="1"/>
        <v>113.76</v>
      </c>
      <c r="H62" s="19" t="s">
        <v>105</v>
      </c>
    </row>
    <row r="63" spans="1:8" s="28" customFormat="1" ht="12" customHeight="1">
      <c r="A63" s="1" t="s">
        <v>6</v>
      </c>
      <c r="B63" s="20" t="s">
        <v>77</v>
      </c>
      <c r="C63" s="21">
        <v>72</v>
      </c>
      <c r="D63" s="22">
        <v>7200</v>
      </c>
      <c r="E63" s="17" t="s">
        <v>3</v>
      </c>
      <c r="F63" s="18">
        <v>1.62</v>
      </c>
      <c r="G63" s="18">
        <f t="shared" si="1"/>
        <v>116.64000000000001</v>
      </c>
      <c r="H63" s="19" t="s">
        <v>141</v>
      </c>
    </row>
    <row r="64" spans="1:8" s="28" customFormat="1" ht="12" customHeight="1">
      <c r="A64" s="1" t="s">
        <v>6</v>
      </c>
      <c r="B64" s="20" t="s">
        <v>124</v>
      </c>
      <c r="C64" s="21">
        <v>72</v>
      </c>
      <c r="D64" s="22">
        <v>14400</v>
      </c>
      <c r="E64" s="17" t="s">
        <v>3</v>
      </c>
      <c r="F64" s="18">
        <v>1.58</v>
      </c>
      <c r="G64" s="18">
        <f t="shared" si="1"/>
        <v>113.76</v>
      </c>
      <c r="H64" s="19" t="s">
        <v>105</v>
      </c>
    </row>
    <row r="65" spans="1:8" s="25" customFormat="1" ht="12" customHeight="1">
      <c r="A65" s="1" t="s">
        <v>6</v>
      </c>
      <c r="B65" s="20" t="s">
        <v>91</v>
      </c>
      <c r="C65" s="21">
        <v>72</v>
      </c>
      <c r="D65" s="22">
        <v>2160</v>
      </c>
      <c r="E65" s="17" t="s">
        <v>3</v>
      </c>
      <c r="F65" s="18">
        <v>1.7</v>
      </c>
      <c r="G65" s="18">
        <f t="shared" si="1"/>
        <v>122.39999999999999</v>
      </c>
      <c r="H65" s="19" t="s">
        <v>41</v>
      </c>
    </row>
    <row r="66" spans="1:8" ht="12" customHeight="1">
      <c r="A66" s="1" t="s">
        <v>11</v>
      </c>
      <c r="B66" s="20" t="s">
        <v>57</v>
      </c>
      <c r="C66" s="21">
        <v>72</v>
      </c>
      <c r="D66" s="22" t="s">
        <v>14</v>
      </c>
      <c r="E66" s="17" t="s">
        <v>22</v>
      </c>
      <c r="F66" s="18">
        <v>0.74</v>
      </c>
      <c r="G66" s="18">
        <f t="shared" si="1"/>
        <v>53.28</v>
      </c>
      <c r="H66" s="19" t="s">
        <v>30</v>
      </c>
    </row>
    <row r="67" spans="1:8" s="28" customFormat="1" ht="12" customHeight="1">
      <c r="A67" s="1" t="s">
        <v>12</v>
      </c>
      <c r="B67" s="20" t="s">
        <v>92</v>
      </c>
      <c r="C67" s="21">
        <v>50</v>
      </c>
      <c r="D67" s="22">
        <v>900</v>
      </c>
      <c r="E67" s="17" t="s">
        <v>3</v>
      </c>
      <c r="F67" s="18">
        <v>0.99</v>
      </c>
      <c r="G67" s="18">
        <f t="shared" si="1"/>
        <v>49.5</v>
      </c>
      <c r="H67" s="38" t="s">
        <v>25</v>
      </c>
    </row>
    <row r="68" spans="1:8" s="28" customFormat="1" ht="12" customHeight="1">
      <c r="A68" s="1" t="s">
        <v>12</v>
      </c>
      <c r="B68" s="20" t="s">
        <v>93</v>
      </c>
      <c r="C68" s="21">
        <v>50</v>
      </c>
      <c r="D68" s="39">
        <v>900</v>
      </c>
      <c r="E68" s="17" t="s">
        <v>3</v>
      </c>
      <c r="F68" s="18">
        <v>0.99</v>
      </c>
      <c r="G68" s="18">
        <f t="shared" si="1"/>
        <v>49.5</v>
      </c>
      <c r="H68" s="38" t="s">
        <v>25</v>
      </c>
    </row>
    <row r="69" spans="1:8" ht="12" customHeight="1" hidden="1">
      <c r="A69" s="1"/>
      <c r="B69" s="20" t="s">
        <v>60</v>
      </c>
      <c r="C69" s="21">
        <v>50</v>
      </c>
      <c r="D69" s="39" t="s">
        <v>15</v>
      </c>
      <c r="E69" s="17" t="s">
        <v>22</v>
      </c>
      <c r="F69" s="18">
        <v>0.75</v>
      </c>
      <c r="G69" s="18">
        <f t="shared" si="1"/>
        <v>37.5</v>
      </c>
      <c r="H69" s="38" t="s">
        <v>25</v>
      </c>
    </row>
    <row r="70" spans="1:8" s="28" customFormat="1" ht="12" customHeight="1">
      <c r="A70" s="1" t="s">
        <v>6</v>
      </c>
      <c r="B70" s="20" t="s">
        <v>60</v>
      </c>
      <c r="C70" s="21">
        <v>72</v>
      </c>
      <c r="D70" s="22">
        <v>648</v>
      </c>
      <c r="E70" s="17" t="s">
        <v>3</v>
      </c>
      <c r="F70" s="18">
        <v>0.79</v>
      </c>
      <c r="G70" s="18">
        <f t="shared" si="1"/>
        <v>56.88</v>
      </c>
      <c r="H70" s="19" t="s">
        <v>141</v>
      </c>
    </row>
    <row r="71" spans="1:8" ht="12" customHeight="1">
      <c r="A71" s="1"/>
      <c r="B71" s="12" t="s">
        <v>8</v>
      </c>
      <c r="C71" s="13" t="s">
        <v>0</v>
      </c>
      <c r="D71" s="14" t="s">
        <v>2</v>
      </c>
      <c r="E71" s="29" t="s">
        <v>1</v>
      </c>
      <c r="F71" s="13" t="s">
        <v>4</v>
      </c>
      <c r="G71" s="13" t="s">
        <v>19</v>
      </c>
      <c r="H71" s="45" t="s">
        <v>31</v>
      </c>
    </row>
    <row r="72" spans="1:8" s="25" customFormat="1" ht="12" customHeight="1">
      <c r="A72" s="1" t="s">
        <v>13</v>
      </c>
      <c r="B72" s="20" t="s">
        <v>96</v>
      </c>
      <c r="C72" s="21">
        <v>72</v>
      </c>
      <c r="D72" s="22">
        <v>936</v>
      </c>
      <c r="E72" s="17" t="s">
        <v>148</v>
      </c>
      <c r="F72" s="18">
        <v>0.7</v>
      </c>
      <c r="G72" s="18">
        <f aca="true" t="shared" si="2" ref="G72:G98">F72*C72</f>
        <v>50.4</v>
      </c>
      <c r="H72" s="46" t="s">
        <v>25</v>
      </c>
    </row>
    <row r="73" spans="1:8" s="25" customFormat="1" ht="12" customHeight="1">
      <c r="A73" s="1" t="s">
        <v>13</v>
      </c>
      <c r="B73" s="47" t="s">
        <v>97</v>
      </c>
      <c r="C73" s="21">
        <v>72</v>
      </c>
      <c r="D73" s="22">
        <v>288</v>
      </c>
      <c r="E73" s="17" t="s">
        <v>3</v>
      </c>
      <c r="F73" s="18">
        <v>0.7</v>
      </c>
      <c r="G73" s="18">
        <f t="shared" si="2"/>
        <v>50.4</v>
      </c>
      <c r="H73" s="46" t="s">
        <v>25</v>
      </c>
    </row>
    <row r="74" spans="1:8" ht="12" customHeight="1">
      <c r="A74" s="1" t="s">
        <v>6</v>
      </c>
      <c r="B74" s="20" t="s">
        <v>45</v>
      </c>
      <c r="C74" s="21">
        <v>72</v>
      </c>
      <c r="D74" s="22" t="s">
        <v>5</v>
      </c>
      <c r="E74" s="17" t="s">
        <v>140</v>
      </c>
      <c r="F74" s="18">
        <v>1.15</v>
      </c>
      <c r="G74" s="18">
        <f t="shared" si="2"/>
        <v>82.8</v>
      </c>
      <c r="H74" s="46" t="s">
        <v>35</v>
      </c>
    </row>
    <row r="75" spans="1:8" ht="12" customHeight="1">
      <c r="A75" s="1" t="s">
        <v>6</v>
      </c>
      <c r="B75" s="20" t="s">
        <v>61</v>
      </c>
      <c r="C75" s="21">
        <v>72</v>
      </c>
      <c r="D75" s="22" t="s">
        <v>5</v>
      </c>
      <c r="E75" s="17" t="s">
        <v>140</v>
      </c>
      <c r="F75" s="18">
        <v>1.15</v>
      </c>
      <c r="G75" s="18">
        <f t="shared" si="2"/>
        <v>82.8</v>
      </c>
      <c r="H75" s="19" t="s">
        <v>141</v>
      </c>
    </row>
    <row r="76" spans="1:8" ht="12" customHeight="1">
      <c r="A76" s="1" t="s">
        <v>6</v>
      </c>
      <c r="B76" s="20" t="s">
        <v>46</v>
      </c>
      <c r="C76" s="21">
        <v>72</v>
      </c>
      <c r="D76" s="22" t="s">
        <v>5</v>
      </c>
      <c r="E76" s="17" t="s">
        <v>140</v>
      </c>
      <c r="F76" s="18">
        <v>1.15</v>
      </c>
      <c r="G76" s="18">
        <f t="shared" si="2"/>
        <v>82.8</v>
      </c>
      <c r="H76" s="19" t="s">
        <v>141</v>
      </c>
    </row>
    <row r="77" spans="1:8" ht="12" customHeight="1">
      <c r="A77" s="1" t="s">
        <v>6</v>
      </c>
      <c r="B77" s="20" t="s">
        <v>47</v>
      </c>
      <c r="C77" s="21">
        <v>72</v>
      </c>
      <c r="D77" s="22" t="s">
        <v>5</v>
      </c>
      <c r="E77" s="17" t="s">
        <v>140</v>
      </c>
      <c r="F77" s="18">
        <v>1.15</v>
      </c>
      <c r="G77" s="18">
        <f t="shared" si="2"/>
        <v>82.8</v>
      </c>
      <c r="H77" s="19" t="s">
        <v>141</v>
      </c>
    </row>
    <row r="78" spans="1:8" s="25" customFormat="1" ht="12" customHeight="1">
      <c r="A78" s="1" t="s">
        <v>6</v>
      </c>
      <c r="B78" s="20" t="s">
        <v>98</v>
      </c>
      <c r="C78" s="21">
        <v>72</v>
      </c>
      <c r="D78" s="22" t="s">
        <v>5</v>
      </c>
      <c r="E78" s="17" t="s">
        <v>140</v>
      </c>
      <c r="F78" s="18">
        <v>1.15</v>
      </c>
      <c r="G78" s="18">
        <f t="shared" si="2"/>
        <v>82.8</v>
      </c>
      <c r="H78" s="46" t="s">
        <v>36</v>
      </c>
    </row>
    <row r="79" spans="1:8" ht="12" customHeight="1">
      <c r="A79" s="1" t="s">
        <v>6</v>
      </c>
      <c r="B79" s="20" t="s">
        <v>48</v>
      </c>
      <c r="C79" s="21">
        <v>72</v>
      </c>
      <c r="D79" s="22" t="s">
        <v>5</v>
      </c>
      <c r="E79" s="17" t="s">
        <v>140</v>
      </c>
      <c r="F79" s="18">
        <v>1.15</v>
      </c>
      <c r="G79" s="18">
        <f t="shared" si="2"/>
        <v>82.8</v>
      </c>
      <c r="H79" s="19" t="s">
        <v>141</v>
      </c>
    </row>
    <row r="80" spans="1:8" ht="12" customHeight="1">
      <c r="A80" s="1" t="s">
        <v>6</v>
      </c>
      <c r="B80" s="20" t="s">
        <v>49</v>
      </c>
      <c r="C80" s="21">
        <v>72</v>
      </c>
      <c r="D80" s="22" t="s">
        <v>5</v>
      </c>
      <c r="E80" s="17" t="s">
        <v>140</v>
      </c>
      <c r="F80" s="18">
        <v>1.15</v>
      </c>
      <c r="G80" s="18">
        <f t="shared" si="2"/>
        <v>82.8</v>
      </c>
      <c r="H80" s="19" t="s">
        <v>141</v>
      </c>
    </row>
    <row r="81" spans="1:8" ht="12" customHeight="1">
      <c r="A81" s="1" t="s">
        <v>6</v>
      </c>
      <c r="B81" s="20" t="s">
        <v>50</v>
      </c>
      <c r="C81" s="21">
        <v>72</v>
      </c>
      <c r="D81" s="22" t="s">
        <v>5</v>
      </c>
      <c r="E81" s="17" t="s">
        <v>140</v>
      </c>
      <c r="F81" s="18">
        <v>1.15</v>
      </c>
      <c r="G81" s="18">
        <f>F81*C81</f>
        <v>82.8</v>
      </c>
      <c r="H81" s="19" t="s">
        <v>141</v>
      </c>
    </row>
    <row r="82" spans="1:8" ht="12" customHeight="1">
      <c r="A82" s="1" t="s">
        <v>6</v>
      </c>
      <c r="B82" s="20" t="s">
        <v>73</v>
      </c>
      <c r="C82" s="21">
        <v>72</v>
      </c>
      <c r="D82" s="22">
        <v>1872</v>
      </c>
      <c r="E82" s="17" t="s">
        <v>150</v>
      </c>
      <c r="F82" s="18">
        <v>1.15</v>
      </c>
      <c r="G82" s="18">
        <f t="shared" si="2"/>
        <v>82.8</v>
      </c>
      <c r="H82" s="46" t="s">
        <v>37</v>
      </c>
    </row>
    <row r="83" spans="1:8" ht="12" customHeight="1">
      <c r="A83" s="1" t="s">
        <v>6</v>
      </c>
      <c r="B83" s="20" t="s">
        <v>51</v>
      </c>
      <c r="C83" s="21">
        <v>72</v>
      </c>
      <c r="D83" s="22" t="s">
        <v>5</v>
      </c>
      <c r="E83" s="17" t="s">
        <v>140</v>
      </c>
      <c r="F83" s="18">
        <v>1.15</v>
      </c>
      <c r="G83" s="18">
        <f t="shared" si="2"/>
        <v>82.8</v>
      </c>
      <c r="H83" s="19" t="s">
        <v>141</v>
      </c>
    </row>
    <row r="84" spans="1:8" ht="12" customHeight="1">
      <c r="A84" s="1" t="s">
        <v>6</v>
      </c>
      <c r="B84" s="20" t="s">
        <v>62</v>
      </c>
      <c r="C84" s="21">
        <v>72</v>
      </c>
      <c r="D84" s="22">
        <v>720</v>
      </c>
      <c r="E84" s="17" t="s">
        <v>150</v>
      </c>
      <c r="F84" s="18">
        <v>1.15</v>
      </c>
      <c r="G84" s="18">
        <f t="shared" si="2"/>
        <v>82.8</v>
      </c>
      <c r="H84" s="46" t="s">
        <v>37</v>
      </c>
    </row>
    <row r="85" spans="1:8" ht="12" customHeight="1">
      <c r="A85" s="1" t="s">
        <v>6</v>
      </c>
      <c r="B85" s="20" t="s">
        <v>52</v>
      </c>
      <c r="C85" s="21">
        <v>72</v>
      </c>
      <c r="D85" s="22">
        <v>1296</v>
      </c>
      <c r="E85" s="17" t="s">
        <v>150</v>
      </c>
      <c r="F85" s="18">
        <v>1.15</v>
      </c>
      <c r="G85" s="18">
        <f t="shared" si="2"/>
        <v>82.8</v>
      </c>
      <c r="H85" s="46" t="s">
        <v>35</v>
      </c>
    </row>
    <row r="86" spans="1:8" s="25" customFormat="1" ht="12" customHeight="1">
      <c r="A86" s="1" t="s">
        <v>6</v>
      </c>
      <c r="B86" s="20" t="s">
        <v>99</v>
      </c>
      <c r="C86" s="21">
        <v>72</v>
      </c>
      <c r="D86" s="22">
        <v>1800</v>
      </c>
      <c r="E86" s="17" t="s">
        <v>150</v>
      </c>
      <c r="F86" s="18">
        <v>1.15</v>
      </c>
      <c r="G86" s="18">
        <f t="shared" si="2"/>
        <v>82.8</v>
      </c>
      <c r="H86" s="46" t="s">
        <v>36</v>
      </c>
    </row>
    <row r="87" spans="1:8" s="25" customFormat="1" ht="12" customHeight="1">
      <c r="A87" s="1" t="s">
        <v>6</v>
      </c>
      <c r="B87" s="20" t="s">
        <v>100</v>
      </c>
      <c r="C87" s="21">
        <v>72</v>
      </c>
      <c r="D87" s="22" t="s">
        <v>5</v>
      </c>
      <c r="E87" s="17" t="s">
        <v>140</v>
      </c>
      <c r="F87" s="18">
        <v>1.15</v>
      </c>
      <c r="G87" s="18">
        <f t="shared" si="2"/>
        <v>82.8</v>
      </c>
      <c r="H87" s="46" t="s">
        <v>38</v>
      </c>
    </row>
    <row r="88" spans="1:8" ht="12" customHeight="1">
      <c r="A88" s="1" t="s">
        <v>6</v>
      </c>
      <c r="B88" s="20" t="s">
        <v>70</v>
      </c>
      <c r="C88" s="21">
        <v>72</v>
      </c>
      <c r="D88" s="22" t="s">
        <v>5</v>
      </c>
      <c r="E88" s="17" t="s">
        <v>129</v>
      </c>
      <c r="F88" s="18">
        <v>1.15</v>
      </c>
      <c r="G88" s="18">
        <f t="shared" si="2"/>
        <v>82.8</v>
      </c>
      <c r="H88" s="46" t="s">
        <v>39</v>
      </c>
    </row>
    <row r="89" spans="1:8" s="25" customFormat="1" ht="12" customHeight="1">
      <c r="A89" s="1" t="s">
        <v>6</v>
      </c>
      <c r="B89" s="20" t="s">
        <v>101</v>
      </c>
      <c r="C89" s="21">
        <v>72</v>
      </c>
      <c r="D89" s="22" t="s">
        <v>5</v>
      </c>
      <c r="E89" s="17" t="s">
        <v>140</v>
      </c>
      <c r="F89" s="18">
        <v>1.15</v>
      </c>
      <c r="G89" s="18">
        <f>F89*C89</f>
        <v>82.8</v>
      </c>
      <c r="H89" s="19" t="s">
        <v>141</v>
      </c>
    </row>
    <row r="90" spans="1:8" ht="12" customHeight="1">
      <c r="A90" s="1" t="s">
        <v>11</v>
      </c>
      <c r="B90" s="47" t="s">
        <v>53</v>
      </c>
      <c r="C90" s="21">
        <v>72</v>
      </c>
      <c r="D90" s="22" t="s">
        <v>14</v>
      </c>
      <c r="E90" s="17" t="s">
        <v>17</v>
      </c>
      <c r="F90" s="18">
        <v>0.68</v>
      </c>
      <c r="G90" s="18">
        <f t="shared" si="2"/>
        <v>48.96</v>
      </c>
      <c r="H90" s="38" t="s">
        <v>20</v>
      </c>
    </row>
    <row r="91" spans="1:8" ht="12" customHeight="1">
      <c r="A91" s="1" t="s">
        <v>11</v>
      </c>
      <c r="B91" s="47" t="s">
        <v>64</v>
      </c>
      <c r="C91" s="21">
        <v>72</v>
      </c>
      <c r="D91" s="22" t="s">
        <v>21</v>
      </c>
      <c r="E91" s="17" t="s">
        <v>17</v>
      </c>
      <c r="F91" s="18">
        <v>0.68</v>
      </c>
      <c r="G91" s="18">
        <f t="shared" si="2"/>
        <v>48.96</v>
      </c>
      <c r="H91" s="38" t="s">
        <v>20</v>
      </c>
    </row>
    <row r="92" spans="1:8" ht="12" customHeight="1">
      <c r="A92" s="1" t="s">
        <v>13</v>
      </c>
      <c r="B92" s="47" t="s">
        <v>54</v>
      </c>
      <c r="C92" s="21">
        <v>72</v>
      </c>
      <c r="D92" s="22">
        <v>1296</v>
      </c>
      <c r="E92" s="17" t="s">
        <v>3</v>
      </c>
      <c r="F92" s="18">
        <v>0.68</v>
      </c>
      <c r="G92" s="18">
        <f t="shared" si="2"/>
        <v>48.96</v>
      </c>
      <c r="H92" s="46" t="s">
        <v>40</v>
      </c>
    </row>
    <row r="93" spans="1:8" s="25" customFormat="1" ht="12" customHeight="1">
      <c r="A93" s="1" t="s">
        <v>13</v>
      </c>
      <c r="B93" s="20" t="s">
        <v>102</v>
      </c>
      <c r="C93" s="21">
        <v>72</v>
      </c>
      <c r="D93" s="22">
        <v>864</v>
      </c>
      <c r="E93" s="17" t="s">
        <v>3</v>
      </c>
      <c r="F93" s="18">
        <v>0.63</v>
      </c>
      <c r="G93" s="18">
        <f>F93*C93</f>
        <v>45.36</v>
      </c>
      <c r="H93" s="19" t="s">
        <v>24</v>
      </c>
    </row>
    <row r="94" spans="1:8" s="25" customFormat="1" ht="12" customHeight="1">
      <c r="A94" s="1" t="s">
        <v>6</v>
      </c>
      <c r="B94" s="20" t="s">
        <v>125</v>
      </c>
      <c r="C94" s="21">
        <v>72</v>
      </c>
      <c r="D94" s="22" t="s">
        <v>5</v>
      </c>
      <c r="E94" s="17" t="s">
        <v>136</v>
      </c>
      <c r="F94" s="18">
        <v>1.55</v>
      </c>
      <c r="G94" s="18">
        <f t="shared" si="2"/>
        <v>111.60000000000001</v>
      </c>
      <c r="H94" s="46" t="s">
        <v>37</v>
      </c>
    </row>
    <row r="95" spans="1:8" s="25" customFormat="1" ht="12" customHeight="1">
      <c r="A95" s="1" t="s">
        <v>12</v>
      </c>
      <c r="B95" s="47" t="s">
        <v>103</v>
      </c>
      <c r="C95" s="21">
        <v>72</v>
      </c>
      <c r="D95" s="22">
        <v>432</v>
      </c>
      <c r="E95" s="17" t="s">
        <v>3</v>
      </c>
      <c r="F95" s="18">
        <v>0.63</v>
      </c>
      <c r="G95" s="18">
        <f t="shared" si="2"/>
        <v>45.36</v>
      </c>
      <c r="H95" s="19" t="s">
        <v>23</v>
      </c>
    </row>
    <row r="96" spans="1:8" s="28" customFormat="1" ht="12" customHeight="1">
      <c r="A96" s="1" t="s">
        <v>13</v>
      </c>
      <c r="B96" s="20" t="s">
        <v>94</v>
      </c>
      <c r="C96" s="21">
        <v>72</v>
      </c>
      <c r="D96" s="22">
        <v>144</v>
      </c>
      <c r="E96" s="17" t="s">
        <v>3</v>
      </c>
      <c r="F96" s="18">
        <v>0.58</v>
      </c>
      <c r="G96" s="18">
        <f t="shared" si="2"/>
        <v>41.76</v>
      </c>
      <c r="H96" s="19" t="s">
        <v>18</v>
      </c>
    </row>
    <row r="97" spans="1:8" s="48" customFormat="1" ht="12" customHeight="1">
      <c r="A97" s="31" t="s">
        <v>13</v>
      </c>
      <c r="B97" s="20" t="s">
        <v>95</v>
      </c>
      <c r="C97" s="21">
        <v>72</v>
      </c>
      <c r="D97" s="22" t="s">
        <v>15</v>
      </c>
      <c r="E97" s="17" t="s">
        <v>17</v>
      </c>
      <c r="F97" s="18">
        <v>0.58</v>
      </c>
      <c r="G97" s="18">
        <f>F97*C97</f>
        <v>41.76</v>
      </c>
      <c r="H97" s="19" t="s">
        <v>18</v>
      </c>
    </row>
    <row r="98" spans="1:8" s="25" customFormat="1" ht="12" customHeight="1">
      <c r="A98" s="1" t="s">
        <v>6</v>
      </c>
      <c r="B98" s="32" t="s">
        <v>108</v>
      </c>
      <c r="C98" s="33">
        <v>72</v>
      </c>
      <c r="D98" s="34">
        <v>2016</v>
      </c>
      <c r="E98" s="17" t="s">
        <v>3</v>
      </c>
      <c r="F98" s="36">
        <v>1.75</v>
      </c>
      <c r="G98" s="36">
        <f t="shared" si="2"/>
        <v>126</v>
      </c>
      <c r="H98" s="19" t="s">
        <v>137</v>
      </c>
    </row>
    <row r="99" spans="1:8" ht="12" customHeight="1">
      <c r="A99" s="26"/>
      <c r="B99" s="40"/>
      <c r="C99" s="41"/>
      <c r="D99" s="44"/>
      <c r="E99" s="42"/>
      <c r="F99" s="43"/>
      <c r="G99" s="43"/>
      <c r="H99" s="50"/>
    </row>
    <row r="100" spans="1:8" ht="12" customHeight="1">
      <c r="A100" s="26"/>
      <c r="B100" s="40"/>
      <c r="C100" s="41"/>
      <c r="D100" s="44"/>
      <c r="E100" s="42"/>
      <c r="F100" s="43"/>
      <c r="G100" s="43"/>
      <c r="H100" s="50"/>
    </row>
    <row r="101" spans="1:8" ht="12" customHeight="1">
      <c r="A101" s="26"/>
      <c r="B101" s="40"/>
      <c r="C101" s="41"/>
      <c r="D101" s="44"/>
      <c r="E101" s="42"/>
      <c r="F101" s="43"/>
      <c r="G101" s="43"/>
      <c r="H101" s="50"/>
    </row>
    <row r="102" spans="1:8" ht="12" customHeight="1">
      <c r="A102" s="26"/>
      <c r="B102" s="40"/>
      <c r="C102" s="41"/>
      <c r="D102" s="44"/>
      <c r="E102" s="42"/>
      <c r="F102" s="43"/>
      <c r="G102" s="43"/>
      <c r="H102" s="50"/>
    </row>
    <row r="103" spans="1:8" ht="12" customHeight="1">
      <c r="A103" s="26"/>
      <c r="B103" s="40"/>
      <c r="C103" s="41"/>
      <c r="D103" s="44"/>
      <c r="E103" s="42"/>
      <c r="F103" s="43"/>
      <c r="G103" s="43"/>
      <c r="H103" s="50"/>
    </row>
    <row r="104" spans="1:8" ht="12" customHeight="1">
      <c r="A104" s="26"/>
      <c r="B104" s="40"/>
      <c r="C104" s="41"/>
      <c r="D104" s="44"/>
      <c r="E104" s="42"/>
      <c r="F104" s="43"/>
      <c r="G104" s="43"/>
      <c r="H104" s="50"/>
    </row>
    <row r="105" spans="1:8" ht="12" customHeight="1">
      <c r="A105" s="26"/>
      <c r="B105" s="40"/>
      <c r="C105" s="41"/>
      <c r="D105" s="44"/>
      <c r="E105" s="42"/>
      <c r="F105" s="43"/>
      <c r="G105" s="43"/>
      <c r="H105" s="50"/>
    </row>
    <row r="106" spans="1:8" ht="12" customHeight="1">
      <c r="A106" s="26"/>
      <c r="B106" s="40"/>
      <c r="C106" s="41"/>
      <c r="D106" s="44"/>
      <c r="E106" s="42"/>
      <c r="F106" s="43"/>
      <c r="G106" s="43"/>
      <c r="H106" s="50"/>
    </row>
    <row r="107" spans="1:8" ht="12" customHeight="1">
      <c r="A107" s="26"/>
      <c r="B107" s="40"/>
      <c r="C107" s="41"/>
      <c r="D107" s="44"/>
      <c r="E107" s="42"/>
      <c r="F107" s="43"/>
      <c r="G107" s="43"/>
      <c r="H107" s="50"/>
    </row>
    <row r="108" spans="1:8" ht="12" customHeight="1">
      <c r="A108" s="26"/>
      <c r="B108" s="40"/>
      <c r="C108" s="41"/>
      <c r="D108" s="44"/>
      <c r="E108" s="42"/>
      <c r="F108" s="43"/>
      <c r="G108" s="43"/>
      <c r="H108" s="50"/>
    </row>
    <row r="109" spans="1:8" ht="12" customHeight="1">
      <c r="A109" s="26"/>
      <c r="B109" s="40"/>
      <c r="C109" s="41"/>
      <c r="D109" s="44"/>
      <c r="E109" s="42"/>
      <c r="F109" s="43"/>
      <c r="G109" s="43"/>
      <c r="H109" s="50"/>
    </row>
    <row r="110" spans="1:8" ht="12" customHeight="1">
      <c r="A110" s="26"/>
      <c r="B110" s="40"/>
      <c r="C110" s="41"/>
      <c r="D110" s="44"/>
      <c r="E110" s="42"/>
      <c r="F110" s="43"/>
      <c r="G110" s="43"/>
      <c r="H110" s="50"/>
    </row>
    <row r="111" spans="1:8" ht="12" customHeight="1">
      <c r="A111" s="26"/>
      <c r="B111" s="40"/>
      <c r="C111" s="41"/>
      <c r="D111" s="44"/>
      <c r="E111" s="42"/>
      <c r="F111" s="43"/>
      <c r="G111" s="43"/>
      <c r="H111" s="50"/>
    </row>
    <row r="112" spans="1:8" ht="12" customHeight="1">
      <c r="A112" s="26"/>
      <c r="B112" s="40"/>
      <c r="C112" s="41"/>
      <c r="D112" s="44"/>
      <c r="E112" s="42"/>
      <c r="F112" s="43"/>
      <c r="G112" s="43"/>
      <c r="H112" s="50"/>
    </row>
    <row r="113" spans="1:8" ht="12" customHeight="1">
      <c r="A113" s="26"/>
      <c r="B113" s="40"/>
      <c r="C113" s="41"/>
      <c r="D113" s="44"/>
      <c r="E113" s="42"/>
      <c r="F113" s="43"/>
      <c r="G113" s="43"/>
      <c r="H113" s="50"/>
    </row>
    <row r="114" spans="1:8" ht="12" customHeight="1">
      <c r="A114" s="26"/>
      <c r="B114" s="40"/>
      <c r="C114" s="41"/>
      <c r="D114" s="44"/>
      <c r="E114" s="42"/>
      <c r="F114" s="43"/>
      <c r="G114" s="43"/>
      <c r="H114" s="50"/>
    </row>
    <row r="115" spans="1:8" ht="12" customHeight="1">
      <c r="A115" s="26"/>
      <c r="B115" s="40"/>
      <c r="C115" s="41"/>
      <c r="D115" s="44"/>
      <c r="E115" s="42"/>
      <c r="F115" s="43"/>
      <c r="G115" s="43"/>
      <c r="H115" s="50"/>
    </row>
    <row r="116" spans="1:8" ht="12" customHeight="1">
      <c r="A116" s="26"/>
      <c r="B116" s="40"/>
      <c r="C116" s="41"/>
      <c r="D116" s="44"/>
      <c r="E116" s="42"/>
      <c r="F116" s="43"/>
      <c r="G116" s="43"/>
      <c r="H116" s="50"/>
    </row>
    <row r="117" spans="1:8" ht="12" customHeight="1">
      <c r="A117" s="26"/>
      <c r="B117" s="40"/>
      <c r="C117" s="41"/>
      <c r="D117" s="44"/>
      <c r="E117" s="42"/>
      <c r="F117" s="43"/>
      <c r="G117" s="43"/>
      <c r="H117" s="50"/>
    </row>
    <row r="118" spans="1:8" ht="12" customHeight="1">
      <c r="A118" s="26"/>
      <c r="B118" s="40"/>
      <c r="C118" s="41"/>
      <c r="D118" s="44"/>
      <c r="E118" s="42"/>
      <c r="F118" s="43"/>
      <c r="G118" s="43"/>
      <c r="H118" s="50"/>
    </row>
    <row r="119" spans="1:8" ht="12" customHeight="1">
      <c r="A119" s="26"/>
      <c r="B119" s="40"/>
      <c r="C119" s="41"/>
      <c r="D119" s="44"/>
      <c r="E119" s="42"/>
      <c r="F119" s="43"/>
      <c r="G119" s="43"/>
      <c r="H119" s="50"/>
    </row>
    <row r="120" spans="1:8" ht="12" customHeight="1">
      <c r="A120" s="26"/>
      <c r="B120" s="40"/>
      <c r="C120" s="41"/>
      <c r="D120" s="44"/>
      <c r="E120" s="42"/>
      <c r="F120" s="43"/>
      <c r="G120" s="43"/>
      <c r="H120" s="50"/>
    </row>
    <row r="121" spans="1:8" ht="12" customHeight="1">
      <c r="A121" s="26"/>
      <c r="B121" s="40"/>
      <c r="C121" s="41"/>
      <c r="D121" s="44"/>
      <c r="E121" s="42"/>
      <c r="F121" s="43"/>
      <c r="G121" s="43"/>
      <c r="H121" s="50"/>
    </row>
    <row r="122" spans="1:8" ht="12" customHeight="1">
      <c r="A122" s="26"/>
      <c r="B122" s="40"/>
      <c r="C122" s="41"/>
      <c r="D122" s="44"/>
      <c r="E122" s="42"/>
      <c r="F122" s="43"/>
      <c r="G122" s="43"/>
      <c r="H122" s="50"/>
    </row>
    <row r="138" ht="0.75" customHeight="1"/>
    <row r="144" ht="1.5" customHeight="1"/>
    <row r="145" ht="10.5" customHeight="1"/>
    <row r="146"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cp:lastModifiedBy>
  <cp:lastPrinted>2019-01-16T19:34:13Z</cp:lastPrinted>
  <dcterms:created xsi:type="dcterms:W3CDTF">1999-05-20T12:36:54Z</dcterms:created>
  <dcterms:modified xsi:type="dcterms:W3CDTF">2019-01-28T20:07:26Z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